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2760" windowWidth="10050" windowHeight="8865" tabRatio="904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>
    <definedName name="_xlnm.Print_Area" localSheetId="0">'田辺市町別年齢別人口（合計）'!$A$1:$W$197</definedName>
    <definedName name="_xlnm.Print_Titles" localSheetId="0">'田辺市町別年齢別人口（合計）'!$1:$1</definedName>
    <definedName name="_xlnm.Print_Titles" localSheetId="2">'田辺市町別年齢別人口（女）'!$1:$1</definedName>
    <definedName name="_xlnm.Print_Titles" localSheetId="1">'田辺市町別年齢別人口（男）'!$1:$1</definedName>
  </definedNames>
  <calcPr fullCalcOnLoad="1"/>
</workbook>
</file>

<file path=xl/sharedStrings.xml><?xml version="1.0" encoding="utf-8"?>
<sst xmlns="http://schemas.openxmlformats.org/spreadsheetml/2006/main" count="1053" uniqueCount="294">
  <si>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</si>
  <si>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</si>
  <si>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</si>
  <si>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</si>
  <si>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</si>
  <si>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</si>
  <si>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</si>
  <si>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</si>
  <si>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</si>
  <si>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</si>
  <si>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</si>
  <si>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</si>
  <si>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</si>
  <si>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</si>
  <si>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</si>
  <si>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</si>
  <si>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</si>
  <si>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</si>
  <si>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</si>
  <si>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</si>
  <si>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</si>
  <si>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</si>
  <si>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</si>
  <si>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</si>
  <si>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</si>
  <si>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</si>
  <si>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</si>
  <si>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</si>
  <si>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</si>
  <si>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</si>
  <si>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</si>
  <si>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</si>
  <si>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</si>
  <si>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</si>
  <si>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</si>
  <si>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</si>
  <si>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</si>
  <si>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</si>
  <si>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</si>
  <si>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</si>
  <si>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</si>
  <si>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</si>
  <si>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</si>
  <si>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</si>
  <si>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</si>
  <si>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</si>
  <si>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</si>
  <si>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</si>
  <si>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</si>
  <si>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</si>
  <si>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</si>
  <si>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</si>
  <si>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</si>
  <si>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</si>
  <si>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</si>
  <si>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</si>
  <si>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</si>
  <si>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</si>
  <si>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</si>
  <si>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</si>
  <si>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</si>
  <si>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</si>
  <si>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</si>
  <si>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</si>
  <si>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</si>
  <si>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</si>
  <si>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</si>
  <si>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</si>
  <si>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</si>
  <si>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</si>
  <si>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</si>
  <si>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</si>
  <si>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</si>
  <si>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</si>
  <si>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</si>
  <si>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</si>
  <si>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</si>
  <si>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</si>
  <si>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</si>
  <si>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</si>
  <si>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</si>
  <si>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</si>
  <si>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</si>
  <si>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</si>
  <si>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</si>
  <si>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</si>
  <si>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</si>
  <si>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</si>
  <si>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</si>
  <si>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</si>
  <si>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</si>
  <si>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</si>
  <si>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</si>
  <si>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</si>
  <si>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</si>
  <si>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</si>
  <si>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</si>
  <si>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</si>
  <si>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</si>
  <si>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</si>
  <si>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</si>
  <si>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</si>
  <si>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</si>
  <si>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</si>
  <si>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</si>
  <si>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</si>
  <si>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</si>
  <si>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</si>
  <si>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</si>
  <si>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</si>
  <si>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</si>
  <si>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</si>
  <si>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</si>
  <si>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</si>
  <si>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</si>
  <si>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</si>
  <si>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</si>
  <si>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</si>
  <si>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</si>
  <si>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</si>
  <si>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</si>
  <si>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</si>
  <si>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</si>
  <si>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</si>
  <si>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</si>
  <si>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</si>
  <si>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</si>
  <si>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</si>
  <si>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</si>
  <si>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</si>
  <si>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</si>
  <si>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</si>
  <si>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</si>
  <si>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</si>
  <si>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</si>
  <si>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</si>
  <si>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</si>
  <si>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</si>
  <si>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</si>
  <si>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</si>
  <si>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</si>
  <si>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</si>
  <si>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</si>
  <si>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</si>
  <si>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</si>
  <si>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</si>
  <si>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</si>
  <si>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</si>
  <si>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</si>
  <si>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</si>
  <si>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</si>
  <si>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</si>
  <si>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</si>
  <si>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</si>
  <si>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</si>
  <si>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</si>
  <si>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</si>
  <si>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</si>
  <si>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</si>
  <si>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</si>
  <si>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</si>
  <si>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</si>
  <si>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</si>
  <si>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</si>
  <si>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</si>
  <si>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</si>
  <si>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</si>
  <si>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</si>
  <si>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</si>
  <si>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</si>
  <si>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</si>
  <si>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</si>
  <si>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</si>
  <si>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</si>
  <si>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</si>
  <si>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</si>
  <si>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</si>
  <si>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</si>
  <si>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</si>
  <si>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</si>
  <si>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</si>
  <si>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</si>
  <si>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</si>
  <si>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</si>
  <si>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</si>
  <si>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</si>
  <si>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</si>
  <si>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</si>
  <si>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</si>
  <si>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</si>
  <si>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</si>
  <si>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</si>
  <si>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</si>
  <si>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</si>
  <si>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</si>
  <si>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</si>
  <si>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</si>
  <si>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</si>
  <si>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</si>
  <si>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</si>
  <si>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</si>
  <si>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</si>
  <si>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</si>
  <si>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</si>
  <si>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</si>
  <si>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</si>
  <si>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</si>
  <si>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</si>
  <si>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</si>
  <si>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</si>
  <si>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</si>
  <si>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</si>
  <si>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</si>
  <si>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</si>
  <si>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</si>
  <si>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</si>
  <si>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</si>
  <si>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</si>
  <si>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</si>
  <si>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</si>
  <si>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</si>
  <si>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</si>
  <si>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</si>
  <si>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</si>
  <si>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</si>
  <si>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</si>
  <si>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</si>
  <si>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</si>
  <si>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</si>
  <si>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</si>
  <si>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</si>
  <si>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</si>
  <si>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</si>
  <si>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</si>
  <si>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</si>
  <si>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</si>
  <si>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</si>
  <si>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</si>
  <si>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</si>
  <si>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</si>
  <si>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</si>
  <si>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</si>
  <si>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</si>
  <si>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</si>
  <si>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</si>
  <si>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</si>
  <si>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</si>
  <si>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</si>
  <si>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</si>
  <si>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</si>
  <si>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</si>
  <si>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</si>
  <si>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</si>
  <si>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</si>
  <si>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</si>
  <si>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</si>
  <si>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</si>
  <si>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</si>
  <si>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</si>
  <si>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</si>
  <si>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</si>
  <si>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</si>
  <si>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</si>
  <si>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</si>
  <si>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</si>
  <si>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</si>
  <si>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</si>
  <si>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</si>
  <si>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</si>
  <si>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</si>
  <si>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</si>
  <si>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</si>
  <si>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</si>
  <si>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</si>
  <si>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</si>
  <si>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</si>
  <si>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</si>
  <si>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</si>
  <si>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</si>
  <si>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</si>
  <si>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</si>
  <si>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</si>
  <si>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</si>
  <si>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</si>
  <si>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</si>
  <si>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</si>
  <si>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</si>
  <si>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</si>
  <si>
    <t>高雄一丁目</t>
  </si>
  <si>
    <t>高雄二丁目</t>
  </si>
  <si>
    <t>高雄三丁目</t>
  </si>
  <si>
    <t>あけぼの</t>
  </si>
  <si>
    <t>むつみ</t>
  </si>
  <si>
    <t>東陽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</si>
</sst>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2" fillId="0" borderId="15" xfId="80" applyFont="1" applyFill="1" applyBorder="1" applyAlignment="1" applyProtection="1">
      <alignment horizontal="distributed" vertical="center"/>
      <protection/>
    </xf>
    <xf numFmtId="38" fontId="2" fillId="0" borderId="16" xfId="80" applyFont="1" applyFill="1" applyBorder="1" applyAlignment="1" applyProtection="1">
      <alignment vertical="center"/>
      <protection/>
    </xf>
    <xf numFmtId="38" fontId="2" fillId="0" borderId="17" xfId="80" applyFont="1" applyFill="1" applyBorder="1" applyAlignment="1" applyProtection="1">
      <alignment vertical="center"/>
      <protection/>
    </xf>
    <xf numFmtId="38" fontId="2" fillId="0" borderId="18" xfId="80" applyFont="1" applyFill="1" applyBorder="1" applyAlignment="1" applyProtection="1">
      <alignment vertical="center"/>
      <protection/>
    </xf>
    <xf numFmtId="38" fontId="3" fillId="0" borderId="19" xfId="80" applyFont="1" applyFill="1" applyBorder="1" applyAlignment="1" applyProtection="1">
      <alignment vertical="center"/>
      <protection/>
    </xf>
    <xf numFmtId="38" fontId="2" fillId="0" borderId="0" xfId="80" applyFont="1" applyFill="1" applyAlignment="1" applyProtection="1">
      <alignment vertical="center"/>
      <protection/>
    </xf>
    <xf numFmtId="38" fontId="2" fillId="33" borderId="15" xfId="80" applyFont="1" applyFill="1" applyBorder="1" applyAlignment="1" applyProtection="1">
      <alignment horizontal="distributed" vertical="center"/>
      <protection/>
    </xf>
    <xf numFmtId="38" fontId="2" fillId="33" borderId="16" xfId="80" applyFont="1" applyFill="1" applyBorder="1" applyAlignment="1" applyProtection="1">
      <alignment vertical="center"/>
      <protection/>
    </xf>
    <xf numFmtId="38" fontId="2" fillId="33" borderId="17" xfId="80" applyFont="1" applyFill="1" applyBorder="1" applyAlignment="1" applyProtection="1">
      <alignment vertical="center"/>
      <protection/>
    </xf>
    <xf numFmtId="38" fontId="2" fillId="33" borderId="18" xfId="80" applyFont="1" applyFill="1" applyBorder="1" applyAlignment="1" applyProtection="1">
      <alignment vertical="center"/>
      <protection/>
    </xf>
    <xf numFmtId="38" fontId="3" fillId="33" borderId="19" xfId="80" applyFont="1" applyFill="1" applyBorder="1" applyAlignment="1" applyProtection="1">
      <alignment vertical="center"/>
      <protection/>
    </xf>
    <xf numFmtId="38" fontId="2" fillId="33" borderId="20" xfId="80" applyFont="1" applyFill="1" applyBorder="1" applyAlignment="1" applyProtection="1">
      <alignment horizontal="distributed" vertical="center"/>
      <protection/>
    </xf>
    <xf numFmtId="38" fontId="2" fillId="33" borderId="21" xfId="80" applyFont="1" applyFill="1" applyBorder="1" applyAlignment="1" applyProtection="1">
      <alignment vertical="center"/>
      <protection/>
    </xf>
    <xf numFmtId="38" fontId="2" fillId="33" borderId="22" xfId="80" applyFont="1" applyFill="1" applyBorder="1" applyAlignment="1" applyProtection="1">
      <alignment vertical="center"/>
      <protection/>
    </xf>
    <xf numFmtId="38" fontId="2" fillId="33" borderId="23" xfId="80" applyFont="1" applyFill="1" applyBorder="1" applyAlignment="1" applyProtection="1">
      <alignment vertical="center"/>
      <protection/>
    </xf>
    <xf numFmtId="38" fontId="3" fillId="33" borderId="24" xfId="80" applyFont="1" applyFill="1" applyBorder="1" applyAlignment="1" applyProtection="1">
      <alignment vertical="center"/>
      <protection/>
    </xf>
    <xf numFmtId="38" fontId="2" fillId="0" borderId="20" xfId="80" applyFont="1" applyFill="1" applyBorder="1" applyAlignment="1" applyProtection="1">
      <alignment horizontal="distributed" vertical="center"/>
      <protection/>
    </xf>
    <xf numFmtId="38" fontId="2" fillId="0" borderId="21" xfId="80" applyFont="1" applyFill="1" applyBorder="1" applyAlignment="1" applyProtection="1">
      <alignment vertical="center"/>
      <protection/>
    </xf>
    <xf numFmtId="38" fontId="2" fillId="0" borderId="22" xfId="80" applyFont="1" applyFill="1" applyBorder="1" applyAlignment="1" applyProtection="1">
      <alignment vertical="center"/>
      <protection/>
    </xf>
    <xf numFmtId="38" fontId="2" fillId="0" borderId="23" xfId="80" applyFont="1" applyFill="1" applyBorder="1" applyAlignment="1" applyProtection="1">
      <alignment vertical="center"/>
      <protection/>
    </xf>
    <xf numFmtId="38" fontId="3" fillId="0" borderId="24" xfId="80" applyFont="1" applyFill="1" applyBorder="1" applyAlignment="1" applyProtection="1">
      <alignment vertical="center"/>
      <protection/>
    </xf>
    <xf numFmtId="38" fontId="2" fillId="34" borderId="20" xfId="80" applyFont="1" applyFill="1" applyBorder="1" applyAlignment="1" applyProtection="1">
      <alignment horizontal="distributed" vertical="center"/>
      <protection/>
    </xf>
    <xf numFmtId="38" fontId="2" fillId="34" borderId="21" xfId="80" applyFont="1" applyFill="1" applyBorder="1" applyAlignment="1" applyProtection="1">
      <alignment vertical="center"/>
      <protection/>
    </xf>
    <xf numFmtId="38" fontId="2" fillId="34" borderId="22" xfId="80" applyFont="1" applyFill="1" applyBorder="1" applyAlignment="1" applyProtection="1">
      <alignment vertical="center"/>
      <protection/>
    </xf>
    <xf numFmtId="38" fontId="2" fillId="34" borderId="23" xfId="80" applyFont="1" applyFill="1" applyBorder="1" applyAlignment="1" applyProtection="1">
      <alignment vertical="center"/>
      <protection/>
    </xf>
    <xf numFmtId="38" fontId="3" fillId="34" borderId="24" xfId="80" applyFont="1" applyFill="1" applyBorder="1" applyAlignment="1" applyProtection="1">
      <alignment vertical="center"/>
      <protection/>
    </xf>
    <xf numFmtId="38" fontId="2" fillId="34" borderId="25" xfId="80" applyFont="1" applyFill="1" applyBorder="1" applyAlignment="1" applyProtection="1">
      <alignment vertical="center"/>
      <protection/>
    </xf>
    <xf numFmtId="38" fontId="3" fillId="35" borderId="26" xfId="80" applyFont="1" applyFill="1" applyBorder="1" applyAlignment="1" applyProtection="1">
      <alignment horizontal="center" vertical="center"/>
      <protection/>
    </xf>
    <xf numFmtId="38" fontId="3" fillId="35" borderId="27" xfId="80" applyFont="1" applyFill="1" applyBorder="1" applyAlignment="1" applyProtection="1">
      <alignment vertical="center"/>
      <protection/>
    </xf>
    <xf numFmtId="38" fontId="3" fillId="35" borderId="28" xfId="80" applyFont="1" applyFill="1" applyBorder="1" applyAlignment="1" applyProtection="1">
      <alignment vertical="center"/>
      <protection/>
    </xf>
    <xf numFmtId="38" fontId="3" fillId="35" borderId="29" xfId="80" applyFont="1" applyFill="1" applyBorder="1" applyAlignment="1" applyProtection="1">
      <alignment vertical="center"/>
      <protection/>
    </xf>
    <xf numFmtId="38" fontId="3" fillId="0" borderId="0" xfId="8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2" fillId="33" borderId="30" xfId="80" applyFont="1" applyFill="1" applyBorder="1" applyAlignment="1" applyProtection="1">
      <alignment horizontal="distributed" vertical="center"/>
      <protection/>
    </xf>
    <xf numFmtId="38" fontId="2" fillId="33" borderId="31" xfId="80" applyFont="1" applyFill="1" applyBorder="1" applyAlignment="1" applyProtection="1">
      <alignment vertical="center"/>
      <protection/>
    </xf>
    <xf numFmtId="38" fontId="2" fillId="33" borderId="32" xfId="80" applyFont="1" applyFill="1" applyBorder="1" applyAlignment="1" applyProtection="1">
      <alignment vertical="center"/>
      <protection/>
    </xf>
    <xf numFmtId="38" fontId="2" fillId="33" borderId="33" xfId="80" applyFont="1" applyFill="1" applyBorder="1" applyAlignment="1" applyProtection="1">
      <alignment vertical="center"/>
      <protection/>
    </xf>
    <xf numFmtId="38" fontId="3" fillId="33" borderId="34" xfId="8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38" fontId="5" fillId="36" borderId="26" xfId="80" applyFont="1" applyFill="1" applyBorder="1" applyAlignment="1" applyProtection="1">
      <alignment horizontal="center" vertical="center"/>
      <protection/>
    </xf>
    <xf numFmtId="38" fontId="5" fillId="36" borderId="27" xfId="80" applyFont="1" applyFill="1" applyBorder="1" applyAlignment="1" applyProtection="1">
      <alignment vertical="center"/>
      <protection/>
    </xf>
    <xf numFmtId="38" fontId="5" fillId="36" borderId="29" xfId="80" applyFont="1" applyFill="1" applyBorder="1" applyAlignment="1" applyProtection="1">
      <alignment vertical="center"/>
      <protection/>
    </xf>
    <xf numFmtId="38" fontId="5" fillId="0" borderId="0" xfId="80" applyFont="1" applyFill="1" applyAlignment="1" applyProtection="1">
      <alignment vertical="center"/>
      <protection/>
    </xf>
    <xf numFmtId="38" fontId="6" fillId="0" borderId="0" xfId="80" applyFont="1" applyAlignment="1" applyProtection="1">
      <alignment vertical="center"/>
      <protection/>
    </xf>
    <xf numFmtId="38" fontId="0" fillId="0" borderId="0" xfId="80" applyAlignment="1" applyProtection="1">
      <alignment vertical="center"/>
      <protection/>
    </xf>
    <xf numFmtId="38" fontId="0" fillId="0" borderId="35" xfId="80" applyFont="1" applyBorder="1" applyAlignment="1" applyProtection="1">
      <alignment horizontal="center" vertical="center"/>
      <protection/>
    </xf>
    <xf numFmtId="38" fontId="7" fillId="37" borderId="11" xfId="80" applyFont="1" applyFill="1" applyBorder="1" applyAlignment="1" applyProtection="1">
      <alignment horizontal="center" vertical="center"/>
      <protection/>
    </xf>
    <xf numFmtId="38" fontId="7" fillId="37" borderId="12" xfId="80" applyFont="1" applyFill="1" applyBorder="1" applyAlignment="1" applyProtection="1">
      <alignment horizontal="center" vertical="center"/>
      <protection/>
    </xf>
    <xf numFmtId="38" fontId="7" fillId="38" borderId="12" xfId="80" applyFont="1" applyFill="1" applyBorder="1" applyAlignment="1" applyProtection="1">
      <alignment horizontal="center" vertical="center"/>
      <protection/>
    </xf>
    <xf numFmtId="38" fontId="7" fillId="36" borderId="12" xfId="80" applyFont="1" applyFill="1" applyBorder="1" applyAlignment="1" applyProtection="1">
      <alignment horizontal="center" vertical="center"/>
      <protection/>
    </xf>
    <xf numFmtId="38" fontId="7" fillId="36" borderId="13" xfId="80" applyFont="1" applyFill="1" applyBorder="1" applyAlignment="1" applyProtection="1">
      <alignment horizontal="center" vertical="center"/>
      <protection/>
    </xf>
    <xf numFmtId="38" fontId="0" fillId="0" borderId="14" xfId="80" applyFont="1" applyBorder="1" applyAlignment="1" applyProtection="1">
      <alignment horizontal="center" vertical="center"/>
      <protection/>
    </xf>
    <xf numFmtId="38" fontId="0" fillId="0" borderId="36" xfId="80" applyFont="1" applyBorder="1" applyAlignment="1" applyProtection="1">
      <alignment vertical="center"/>
      <protection/>
    </xf>
    <xf numFmtId="38" fontId="0" fillId="37" borderId="16" xfId="80" applyFill="1" applyBorder="1" applyAlignment="1" applyProtection="1">
      <alignment vertical="center"/>
      <protection/>
    </xf>
    <xf numFmtId="38" fontId="0" fillId="37" borderId="17" xfId="80" applyFill="1" applyBorder="1" applyAlignment="1" applyProtection="1">
      <alignment vertical="center"/>
      <protection/>
    </xf>
    <xf numFmtId="38" fontId="0" fillId="38" borderId="17" xfId="80" applyFill="1" applyBorder="1" applyAlignment="1" applyProtection="1">
      <alignment vertical="center"/>
      <protection/>
    </xf>
    <xf numFmtId="38" fontId="0" fillId="36" borderId="17" xfId="80" applyFill="1" applyBorder="1" applyAlignment="1" applyProtection="1">
      <alignment vertical="center"/>
      <protection/>
    </xf>
    <xf numFmtId="38" fontId="0" fillId="36" borderId="18" xfId="80" applyFill="1" applyBorder="1" applyAlignment="1" applyProtection="1">
      <alignment vertical="center"/>
      <protection/>
    </xf>
    <xf numFmtId="38" fontId="0" fillId="0" borderId="19" xfId="80" applyBorder="1" applyAlignment="1" applyProtection="1">
      <alignment vertical="center"/>
      <protection/>
    </xf>
    <xf numFmtId="38" fontId="0" fillId="0" borderId="37" xfId="80" applyFont="1" applyBorder="1" applyAlignment="1" applyProtection="1">
      <alignment vertical="center"/>
      <protection/>
    </xf>
    <xf numFmtId="38" fontId="0" fillId="37" borderId="21" xfId="80" applyFill="1" applyBorder="1" applyAlignment="1" applyProtection="1">
      <alignment vertical="center"/>
      <protection/>
    </xf>
    <xf numFmtId="38" fontId="0" fillId="37" borderId="22" xfId="80" applyFill="1" applyBorder="1" applyAlignment="1" applyProtection="1">
      <alignment vertical="center"/>
      <protection/>
    </xf>
    <xf numFmtId="38" fontId="0" fillId="38" borderId="22" xfId="80" applyFill="1" applyBorder="1" applyAlignment="1" applyProtection="1">
      <alignment vertical="center"/>
      <protection/>
    </xf>
    <xf numFmtId="38" fontId="0" fillId="36" borderId="22" xfId="80" applyFill="1" applyBorder="1" applyAlignment="1" applyProtection="1">
      <alignment vertical="center"/>
      <protection/>
    </xf>
    <xf numFmtId="38" fontId="0" fillId="36" borderId="23" xfId="80" applyFill="1" applyBorder="1" applyAlignment="1" applyProtection="1">
      <alignment vertical="center"/>
      <protection/>
    </xf>
    <xf numFmtId="38" fontId="0" fillId="0" borderId="24" xfId="80" applyBorder="1" applyAlignment="1" applyProtection="1">
      <alignment vertical="center"/>
      <protection/>
    </xf>
    <xf numFmtId="38" fontId="0" fillId="0" borderId="38" xfId="80" applyFont="1" applyBorder="1" applyAlignment="1" applyProtection="1">
      <alignment vertical="center"/>
      <protection/>
    </xf>
    <xf numFmtId="38" fontId="0" fillId="37" borderId="31" xfId="80" applyFill="1" applyBorder="1" applyAlignment="1" applyProtection="1">
      <alignment vertical="center"/>
      <protection/>
    </xf>
    <xf numFmtId="38" fontId="0" fillId="37" borderId="32" xfId="80" applyFill="1" applyBorder="1" applyAlignment="1" applyProtection="1">
      <alignment vertical="center"/>
      <protection/>
    </xf>
    <xf numFmtId="38" fontId="0" fillId="38" borderId="32" xfId="80" applyFill="1" applyBorder="1" applyAlignment="1" applyProtection="1">
      <alignment vertical="center"/>
      <protection/>
    </xf>
    <xf numFmtId="38" fontId="0" fillId="36" borderId="32" xfId="80" applyFill="1" applyBorder="1" applyAlignment="1" applyProtection="1">
      <alignment vertical="center"/>
      <protection/>
    </xf>
    <xf numFmtId="38" fontId="0" fillId="36" borderId="33" xfId="80" applyFill="1" applyBorder="1" applyAlignment="1" applyProtection="1">
      <alignment vertical="center"/>
      <protection/>
    </xf>
    <xf numFmtId="38" fontId="0" fillId="0" borderId="34" xfId="80" applyBorder="1" applyAlignment="1" applyProtection="1">
      <alignment vertical="center"/>
      <protection/>
    </xf>
    <xf numFmtId="38" fontId="0" fillId="0" borderId="39" xfId="80" applyFont="1" applyBorder="1" applyAlignment="1" applyProtection="1">
      <alignment horizontal="center" vertical="center"/>
      <protection/>
    </xf>
    <xf numFmtId="38" fontId="0" fillId="37" borderId="27" xfId="80" applyFill="1" applyBorder="1" applyAlignment="1" applyProtection="1">
      <alignment vertical="center"/>
      <protection/>
    </xf>
    <xf numFmtId="38" fontId="0" fillId="37" borderId="28" xfId="80" applyFill="1" applyBorder="1" applyAlignment="1" applyProtection="1">
      <alignment vertical="center"/>
      <protection/>
    </xf>
    <xf numFmtId="38" fontId="0" fillId="38" borderId="28" xfId="80" applyFill="1" applyBorder="1" applyAlignment="1" applyProtection="1">
      <alignment vertical="center"/>
      <protection/>
    </xf>
    <xf numFmtId="38" fontId="0" fillId="36" borderId="28" xfId="80" applyFill="1" applyBorder="1" applyAlignment="1" applyProtection="1">
      <alignment vertical="center"/>
      <protection/>
    </xf>
    <xf numFmtId="38" fontId="0" fillId="36" borderId="40" xfId="80" applyFill="1" applyBorder="1" applyAlignment="1" applyProtection="1">
      <alignment vertical="center"/>
      <protection/>
    </xf>
    <xf numFmtId="38" fontId="0" fillId="0" borderId="29" xfId="80" applyBorder="1" applyAlignment="1" applyProtection="1">
      <alignment vertical="center"/>
      <protection/>
    </xf>
    <xf numFmtId="38" fontId="0" fillId="0" borderId="41" xfId="80" applyFont="1" applyBorder="1" applyAlignment="1" applyProtection="1">
      <alignment horizontal="center" vertical="center"/>
      <protection/>
    </xf>
    <xf numFmtId="38" fontId="0" fillId="37" borderId="42" xfId="80" applyFont="1" applyFill="1" applyBorder="1" applyAlignment="1" applyProtection="1">
      <alignment vertical="center"/>
      <protection/>
    </xf>
    <xf numFmtId="38" fontId="0" fillId="37" borderId="43" xfId="80" applyFont="1" applyFill="1" applyBorder="1" applyAlignment="1" applyProtection="1">
      <alignment vertical="center"/>
      <protection/>
    </xf>
    <xf numFmtId="38" fontId="0" fillId="37" borderId="44" xfId="80" applyFont="1" applyFill="1" applyBorder="1" applyAlignment="1" applyProtection="1">
      <alignment vertical="center"/>
      <protection/>
    </xf>
    <xf numFmtId="176" fontId="0" fillId="37" borderId="45" xfId="69" applyNumberFormat="1" applyFill="1" applyBorder="1" applyAlignment="1" applyProtection="1">
      <alignment vertical="center"/>
      <protection/>
    </xf>
    <xf numFmtId="38" fontId="0" fillId="0" borderId="36" xfId="80" applyBorder="1" applyAlignment="1" applyProtection="1">
      <alignment vertical="center"/>
      <protection/>
    </xf>
    <xf numFmtId="38" fontId="0" fillId="38" borderId="46" xfId="80" applyFont="1" applyFill="1" applyBorder="1" applyAlignment="1" applyProtection="1">
      <alignment horizontal="left" vertical="center"/>
      <protection/>
    </xf>
    <xf numFmtId="38" fontId="0" fillId="38" borderId="47" xfId="80" applyFont="1" applyFill="1" applyBorder="1" applyAlignment="1" applyProtection="1">
      <alignment horizontal="left" vertical="center"/>
      <protection/>
    </xf>
    <xf numFmtId="38" fontId="0" fillId="38" borderId="48" xfId="80" applyFont="1" applyFill="1" applyBorder="1" applyAlignment="1" applyProtection="1">
      <alignment vertical="center"/>
      <protection/>
    </xf>
    <xf numFmtId="176" fontId="0" fillId="38" borderId="49" xfId="69" applyNumberFormat="1" applyFill="1" applyBorder="1" applyAlignment="1" applyProtection="1">
      <alignment vertical="center"/>
      <protection/>
    </xf>
    <xf numFmtId="38" fontId="0" fillId="0" borderId="37" xfId="80" applyBorder="1" applyAlignment="1" applyProtection="1">
      <alignment vertical="center"/>
      <protection/>
    </xf>
    <xf numFmtId="38" fontId="0" fillId="36" borderId="50" xfId="80" applyFont="1" applyFill="1" applyBorder="1" applyAlignment="1" applyProtection="1">
      <alignment horizontal="left" vertical="center"/>
      <protection/>
    </xf>
    <xf numFmtId="38" fontId="0" fillId="36" borderId="51" xfId="80" applyFont="1" applyFill="1" applyBorder="1" applyAlignment="1" applyProtection="1">
      <alignment horizontal="left" vertical="center"/>
      <protection/>
    </xf>
    <xf numFmtId="38" fontId="0" fillId="36" borderId="52" xfId="80" applyFont="1" applyFill="1" applyBorder="1" applyAlignment="1" applyProtection="1">
      <alignment vertical="center"/>
      <protection/>
    </xf>
    <xf numFmtId="176" fontId="0" fillId="36" borderId="53" xfId="69" applyNumberFormat="1" applyFill="1" applyBorder="1" applyAlignment="1" applyProtection="1">
      <alignment vertical="center"/>
      <protection/>
    </xf>
    <xf numFmtId="38" fontId="0" fillId="0" borderId="38" xfId="80" applyBorder="1" applyAlignment="1" applyProtection="1">
      <alignment vertical="center"/>
      <protection/>
    </xf>
    <xf numFmtId="38" fontId="3" fillId="35" borderId="54" xfId="80" applyFont="1" applyFill="1" applyBorder="1" applyAlignment="1" applyProtection="1">
      <alignment vertical="center"/>
      <protection/>
    </xf>
    <xf numFmtId="38" fontId="3" fillId="35" borderId="55" xfId="80" applyFont="1" applyFill="1" applyBorder="1" applyAlignment="1" applyProtection="1">
      <alignment vertical="center"/>
      <protection/>
    </xf>
    <xf numFmtId="176" fontId="0" fillId="36" borderId="23" xfId="80" applyNumberFormat="1" applyFill="1" applyBorder="1" applyAlignment="1" applyProtection="1">
      <alignment horizontal="center" vertical="center"/>
      <protection/>
    </xf>
    <xf numFmtId="176" fontId="0" fillId="36" borderId="56" xfId="80" applyNumberFormat="1" applyFill="1" applyBorder="1" applyAlignment="1" applyProtection="1">
      <alignment horizontal="center" vertical="center"/>
      <protection/>
    </xf>
    <xf numFmtId="176" fontId="0" fillId="36" borderId="57" xfId="80" applyNumberFormat="1" applyFill="1" applyBorder="1" applyAlignment="1" applyProtection="1">
      <alignment horizontal="center" vertical="center"/>
      <protection/>
    </xf>
    <xf numFmtId="176" fontId="0" fillId="36" borderId="58" xfId="80" applyNumberFormat="1" applyFill="1" applyBorder="1" applyAlignment="1" applyProtection="1">
      <alignment horizontal="center" vertical="center"/>
      <protection/>
    </xf>
    <xf numFmtId="176" fontId="0" fillId="36" borderId="40" xfId="80" applyNumberFormat="1" applyFill="1" applyBorder="1" applyAlignment="1" applyProtection="1">
      <alignment horizontal="center" vertical="center"/>
      <protection/>
    </xf>
    <xf numFmtId="176" fontId="0" fillId="36" borderId="59" xfId="80" applyNumberFormat="1" applyFill="1" applyBorder="1" applyAlignment="1" applyProtection="1">
      <alignment horizontal="center" vertical="center"/>
      <protection/>
    </xf>
    <xf numFmtId="38" fontId="0" fillId="0" borderId="60" xfId="80" applyBorder="1" applyAlignment="1" applyProtection="1">
      <alignment horizontal="center" vertical="center"/>
      <protection/>
    </xf>
    <xf numFmtId="38" fontId="0" fillId="0" borderId="61" xfId="80" applyBorder="1" applyAlignment="1" applyProtection="1">
      <alignment horizontal="center" vertical="center"/>
      <protection/>
    </xf>
    <xf numFmtId="38" fontId="0" fillId="0" borderId="62" xfId="80" applyBorder="1" applyAlignment="1" applyProtection="1">
      <alignment horizontal="center" vertical="center"/>
      <protection/>
    </xf>
    <xf numFmtId="9" fontId="2" fillId="36" borderId="13" xfId="80" applyNumberFormat="1" applyFont="1" applyFill="1" applyBorder="1" applyAlignment="1" applyProtection="1">
      <alignment horizontal="center" vertical="center"/>
      <protection/>
    </xf>
    <xf numFmtId="9" fontId="2" fillId="36" borderId="63" xfId="80" applyNumberFormat="1" applyFont="1" applyFill="1" applyBorder="1" applyAlignment="1" applyProtection="1">
      <alignment horizontal="center" vertical="center"/>
      <protection/>
    </xf>
    <xf numFmtId="176" fontId="0" fillId="36" borderId="64" xfId="80" applyNumberFormat="1" applyFill="1" applyBorder="1" applyAlignment="1" applyProtection="1">
      <alignment horizontal="center" vertical="center"/>
      <protection/>
    </xf>
    <xf numFmtId="176" fontId="0" fillId="36" borderId="65" xfId="80" applyNumberFormat="1" applyFill="1" applyBorder="1" applyAlignment="1" applyProtection="1">
      <alignment horizontal="center" vertical="center"/>
      <protection/>
    </xf>
    <xf numFmtId="176" fontId="0" fillId="37" borderId="40" xfId="80" applyNumberFormat="1" applyFill="1" applyBorder="1" applyAlignment="1" applyProtection="1">
      <alignment horizontal="center" vertical="center"/>
      <protection/>
    </xf>
    <xf numFmtId="176" fontId="0" fillId="37" borderId="59" xfId="80" applyNumberFormat="1" applyFill="1" applyBorder="1" applyAlignment="1" applyProtection="1">
      <alignment horizontal="center" vertical="center"/>
      <protection/>
    </xf>
    <xf numFmtId="38" fontId="0" fillId="36" borderId="46" xfId="80" applyFill="1" applyBorder="1" applyAlignment="1" applyProtection="1">
      <alignment horizontal="right" vertical="center"/>
      <protection/>
    </xf>
    <xf numFmtId="38" fontId="0" fillId="36" borderId="21" xfId="80" applyFill="1" applyBorder="1" applyAlignment="1" applyProtection="1">
      <alignment horizontal="right" vertical="center"/>
      <protection/>
    </xf>
    <xf numFmtId="38" fontId="0" fillId="36" borderId="66" xfId="80" applyFill="1" applyBorder="1" applyAlignment="1" applyProtection="1">
      <alignment horizontal="right" vertical="center"/>
      <protection/>
    </xf>
    <xf numFmtId="38" fontId="0" fillId="36" borderId="67" xfId="80" applyFill="1" applyBorder="1" applyAlignment="1" applyProtection="1">
      <alignment horizontal="right" vertical="center"/>
      <protection/>
    </xf>
    <xf numFmtId="38" fontId="0" fillId="36" borderId="68" xfId="80" applyFill="1" applyBorder="1" applyAlignment="1" applyProtection="1">
      <alignment horizontal="right" vertical="center"/>
      <protection/>
    </xf>
    <xf numFmtId="38" fontId="0" fillId="36" borderId="27" xfId="80" applyFill="1" applyBorder="1" applyAlignment="1" applyProtection="1">
      <alignment horizontal="right" vertical="center"/>
      <protection/>
    </xf>
    <xf numFmtId="38" fontId="7" fillId="36" borderId="69" xfId="80" applyFont="1" applyFill="1" applyBorder="1" applyAlignment="1" applyProtection="1">
      <alignment horizontal="center" vertical="center" wrapText="1"/>
      <protection/>
    </xf>
    <xf numFmtId="38" fontId="7" fillId="36" borderId="11" xfId="80" applyFont="1" applyFill="1" applyBorder="1" applyAlignment="1" applyProtection="1">
      <alignment horizontal="center" vertical="center" wrapText="1"/>
      <protection/>
    </xf>
    <xf numFmtId="38" fontId="0" fillId="36" borderId="70" xfId="80" applyFill="1" applyBorder="1" applyAlignment="1" applyProtection="1">
      <alignment horizontal="right" vertical="center"/>
      <protection/>
    </xf>
    <xf numFmtId="38" fontId="0" fillId="36" borderId="71" xfId="80" applyFill="1" applyBorder="1" applyAlignment="1" applyProtection="1">
      <alignment horizontal="right" vertical="center"/>
      <protection/>
    </xf>
    <xf numFmtId="38" fontId="0" fillId="37" borderId="72" xfId="80" applyFill="1" applyBorder="1" applyAlignment="1" applyProtection="1">
      <alignment horizontal="right" vertical="center"/>
      <protection/>
    </xf>
    <xf numFmtId="38" fontId="0" fillId="37" borderId="21" xfId="80" applyFill="1" applyBorder="1" applyAlignment="1" applyProtection="1">
      <alignment horizontal="right" vertical="center"/>
      <protection/>
    </xf>
    <xf numFmtId="38" fontId="0" fillId="37" borderId="73" xfId="80" applyFill="1" applyBorder="1" applyAlignment="1" applyProtection="1">
      <alignment horizontal="right" vertical="center"/>
      <protection/>
    </xf>
    <xf numFmtId="38" fontId="0" fillId="37" borderId="67" xfId="80" applyFill="1" applyBorder="1" applyAlignment="1" applyProtection="1">
      <alignment horizontal="right" vertical="center"/>
      <protection/>
    </xf>
    <xf numFmtId="38" fontId="0" fillId="37" borderId="74" xfId="80" applyFill="1" applyBorder="1" applyAlignment="1" applyProtection="1">
      <alignment horizontal="right" vertical="center"/>
      <protection/>
    </xf>
    <xf numFmtId="38" fontId="0" fillId="37" borderId="27" xfId="80" applyFill="1" applyBorder="1" applyAlignment="1" applyProtection="1">
      <alignment horizontal="right" vertical="center"/>
      <protection/>
    </xf>
    <xf numFmtId="9" fontId="2" fillId="37" borderId="13" xfId="80" applyNumberFormat="1" applyFont="1" applyFill="1" applyBorder="1" applyAlignment="1" applyProtection="1">
      <alignment horizontal="center" vertical="center" wrapText="1"/>
      <protection/>
    </xf>
    <xf numFmtId="9" fontId="2" fillId="37" borderId="63" xfId="80" applyNumberFormat="1" applyFont="1" applyFill="1" applyBorder="1" applyAlignment="1" applyProtection="1">
      <alignment horizontal="center" vertical="center" wrapText="1"/>
      <protection/>
    </xf>
    <xf numFmtId="176" fontId="0" fillId="37" borderId="64" xfId="80" applyNumberFormat="1" applyFill="1" applyBorder="1" applyAlignment="1" applyProtection="1">
      <alignment horizontal="center" vertical="center"/>
      <protection/>
    </xf>
    <xf numFmtId="176" fontId="0" fillId="37" borderId="65" xfId="80" applyNumberFormat="1" applyFill="1" applyBorder="1" applyAlignment="1" applyProtection="1">
      <alignment horizontal="center" vertical="center"/>
      <protection/>
    </xf>
    <xf numFmtId="176" fontId="0" fillId="37" borderId="23" xfId="80" applyNumberFormat="1" applyFill="1" applyBorder="1" applyAlignment="1" applyProtection="1">
      <alignment horizontal="center" vertical="center"/>
      <protection/>
    </xf>
    <xf numFmtId="176" fontId="0" fillId="37" borderId="56" xfId="80" applyNumberFormat="1" applyFill="1" applyBorder="1" applyAlignment="1" applyProtection="1">
      <alignment horizontal="center" vertical="center"/>
      <protection/>
    </xf>
    <xf numFmtId="176" fontId="0" fillId="37" borderId="57" xfId="80" applyNumberFormat="1" applyFill="1" applyBorder="1" applyAlignment="1" applyProtection="1">
      <alignment horizontal="center" vertical="center"/>
      <protection/>
    </xf>
    <xf numFmtId="176" fontId="0" fillId="37" borderId="58" xfId="80" applyNumberFormat="1" applyFill="1" applyBorder="1" applyAlignment="1" applyProtection="1">
      <alignment horizontal="center" vertical="center"/>
      <protection/>
    </xf>
    <xf numFmtId="38" fontId="0" fillId="0" borderId="75" xfId="80" applyFont="1" applyBorder="1" applyAlignment="1" applyProtection="1">
      <alignment horizontal="center" vertical="center"/>
      <protection/>
    </xf>
    <xf numFmtId="38" fontId="0" fillId="0" borderId="76" xfId="80" applyFont="1" applyBorder="1" applyAlignment="1" applyProtection="1">
      <alignment horizontal="center" vertical="center"/>
      <protection/>
    </xf>
    <xf numFmtId="38" fontId="0" fillId="37" borderId="77" xfId="80" applyFill="1" applyBorder="1" applyAlignment="1" applyProtection="1">
      <alignment horizontal="right" vertical="center"/>
      <protection/>
    </xf>
    <xf numFmtId="38" fontId="0" fillId="37" borderId="78" xfId="80" applyFill="1" applyBorder="1" applyAlignment="1" applyProtection="1">
      <alignment horizontal="right" vertical="center"/>
      <protection/>
    </xf>
    <xf numFmtId="38" fontId="0" fillId="38" borderId="72" xfId="80" applyFill="1" applyBorder="1" applyAlignment="1" applyProtection="1">
      <alignment horizontal="right" vertical="center"/>
      <protection/>
    </xf>
    <xf numFmtId="38" fontId="0" fillId="38" borderId="21" xfId="80" applyFill="1" applyBorder="1" applyAlignment="1" applyProtection="1">
      <alignment horizontal="right" vertical="center"/>
      <protection/>
    </xf>
    <xf numFmtId="38" fontId="0" fillId="36" borderId="79" xfId="80" applyFill="1" applyBorder="1" applyAlignment="1" applyProtection="1">
      <alignment horizontal="right" vertical="center"/>
      <protection/>
    </xf>
    <xf numFmtId="38" fontId="0" fillId="36" borderId="80" xfId="80" applyFill="1" applyBorder="1" applyAlignment="1" applyProtection="1">
      <alignment horizontal="right" vertical="center"/>
      <protection/>
    </xf>
    <xf numFmtId="38" fontId="7" fillId="37" borderId="81" xfId="80" applyFont="1" applyFill="1" applyBorder="1" applyAlignment="1" applyProtection="1">
      <alignment horizontal="center" vertical="center" wrapText="1"/>
      <protection/>
    </xf>
    <xf numFmtId="38" fontId="7" fillId="37" borderId="11" xfId="80" applyFont="1" applyFill="1" applyBorder="1" applyAlignment="1" applyProtection="1">
      <alignment horizontal="center" vertical="center" wrapText="1"/>
      <protection/>
    </xf>
    <xf numFmtId="38" fontId="0" fillId="37" borderId="82" xfId="80" applyFill="1" applyBorder="1" applyAlignment="1" applyProtection="1">
      <alignment horizontal="right" vertical="center"/>
      <protection/>
    </xf>
    <xf numFmtId="38" fontId="0" fillId="37" borderId="71" xfId="80" applyFill="1" applyBorder="1" applyAlignment="1" applyProtection="1">
      <alignment horizontal="right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A197"/>
  <sheetViews>
    <sheetView tabSelected="1" view="pageLayout" zoomScale="115" zoomScaleSheetLayoutView="100" zoomScalePageLayoutView="115" workbookViewId="0" topLeftCell="A1">
      <selection activeCell="E7" sqref="E7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24" width="12.50390625" style="40" customWidth="1"/>
    <col min="25" max="16384" width="5.375" style="40" customWidth="1"/>
  </cols>
  <sheetData>
    <row r="1" spans="1:23" s="6" customFormat="1" ht="10.5" customHeight="1" thickBot="1">
      <c r="A1" s="1" t="s">
        <v>0</v>
      </c>
      <c r="B1" s="2" t="s">
        <v>200</v>
      </c>
      <c r="C1" s="3" t="s">
        <v>201</v>
      </c>
      <c r="D1" s="3" t="s">
        <v>202</v>
      </c>
      <c r="E1" s="3" t="s">
        <v>203</v>
      </c>
      <c r="F1" s="3" t="s">
        <v>204</v>
      </c>
      <c r="G1" s="3" t="s">
        <v>205</v>
      </c>
      <c r="H1" s="3" t="s">
        <v>206</v>
      </c>
      <c r="I1" s="3" t="s">
        <v>207</v>
      </c>
      <c r="J1" s="3" t="s">
        <v>208</v>
      </c>
      <c r="K1" s="3" t="s">
        <v>209</v>
      </c>
      <c r="L1" s="3" t="s">
        <v>210</v>
      </c>
      <c r="M1" s="3" t="s">
        <v>211</v>
      </c>
      <c r="N1" s="3" t="s">
        <v>212</v>
      </c>
      <c r="O1" s="3" t="s">
        <v>213</v>
      </c>
      <c r="P1" s="3" t="s">
        <v>214</v>
      </c>
      <c r="Q1" s="3" t="s">
        <v>215</v>
      </c>
      <c r="R1" s="3" t="s">
        <v>216</v>
      </c>
      <c r="S1" s="3" t="s">
        <v>217</v>
      </c>
      <c r="T1" s="3" t="s">
        <v>218</v>
      </c>
      <c r="U1" s="3" t="s">
        <v>219</v>
      </c>
      <c r="V1" s="4" t="s">
        <v>220</v>
      </c>
      <c r="W1" s="5" t="s">
        <v>73</v>
      </c>
    </row>
    <row r="2" spans="1:23" s="12" customFormat="1" ht="10.5" customHeight="1" thickTop="1">
      <c r="A2" s="7" t="s">
        <v>74</v>
      </c>
      <c r="B2" s="8">
        <f>SUM('田辺市町別年齢別人口（男）:田辺市町別年齢別人口（女）'!B2)</f>
        <v>1</v>
      </c>
      <c r="C2" s="9">
        <f>SUM('田辺市町別年齢別人口（男）:田辺市町別年齢別人口（女）'!C2)</f>
        <v>11</v>
      </c>
      <c r="D2" s="9">
        <f>SUM('田辺市町別年齢別人口（男）:田辺市町別年齢別人口（女）'!D2)</f>
        <v>10</v>
      </c>
      <c r="E2" s="9">
        <f>SUM('田辺市町別年齢別人口（男）:田辺市町別年齢別人口（女）'!E2)</f>
        <v>11</v>
      </c>
      <c r="F2" s="9">
        <f>SUM('田辺市町別年齢別人口（男）:田辺市町別年齢別人口（女）'!F2)</f>
        <v>10</v>
      </c>
      <c r="G2" s="9">
        <f>SUM('田辺市町別年齢別人口（男）:田辺市町別年齢別人口（女）'!G2)</f>
        <v>11</v>
      </c>
      <c r="H2" s="9">
        <f>SUM('田辺市町別年齢別人口（男）:田辺市町別年齢別人口（女）'!H2)</f>
        <v>6</v>
      </c>
      <c r="I2" s="9">
        <f>SUM('田辺市町別年齢別人口（男）:田辺市町別年齢別人口（女）'!I2)</f>
        <v>2</v>
      </c>
      <c r="J2" s="9">
        <f>SUM('田辺市町別年齢別人口（男）:田辺市町別年齢別人口（女）'!J2)</f>
        <v>17</v>
      </c>
      <c r="K2" s="9">
        <f>SUM('田辺市町別年齢別人口（男）:田辺市町別年齢別人口（女）'!K2)</f>
        <v>34</v>
      </c>
      <c r="L2" s="9">
        <f>SUM('田辺市町別年齢別人口（男）:田辺市町別年齢別人口（女）'!L2)</f>
        <v>26</v>
      </c>
      <c r="M2" s="9">
        <f>SUM('田辺市町別年齢別人口（男）:田辺市町別年齢別人口（女）'!M2)</f>
        <v>16</v>
      </c>
      <c r="N2" s="9">
        <f>SUM('田辺市町別年齢別人口（男）:田辺市町別年齢別人口（女）'!N2)</f>
        <v>30</v>
      </c>
      <c r="O2" s="9">
        <f>SUM('田辺市町別年齢別人口（男）:田辺市町別年齢別人口（女）'!O2)</f>
        <v>18</v>
      </c>
      <c r="P2" s="9">
        <f>SUM('田辺市町別年齢別人口（男）:田辺市町別年齢別人口（女）'!P2)</f>
        <v>43</v>
      </c>
      <c r="Q2" s="9">
        <f>SUM('田辺市町別年齢別人口（男）:田辺市町別年齢別人口（女）'!Q2)</f>
        <v>28</v>
      </c>
      <c r="R2" s="9">
        <f>SUM('田辺市町別年齢別人口（男）:田辺市町別年齢別人口（女）'!R2)</f>
        <v>30</v>
      </c>
      <c r="S2" s="9">
        <f>SUM('田辺市町別年齢別人口（男）:田辺市町別年齢別人口（女）'!S2)</f>
        <v>19</v>
      </c>
      <c r="T2" s="9">
        <f>SUM('田辺市町別年齢別人口（男）:田辺市町別年齢別人口（女）'!T2)</f>
        <v>17</v>
      </c>
      <c r="U2" s="9">
        <f>SUM('田辺市町別年齢別人口（男）:田辺市町別年齢別人口（女）'!U2)</f>
        <v>4</v>
      </c>
      <c r="V2" s="10">
        <f>SUM('田辺市町別年齢別人口（男）:田辺市町別年齢別人口（女）'!V2)</f>
        <v>1</v>
      </c>
      <c r="W2" s="11">
        <f>SUM(B2:V2)</f>
        <v>345</v>
      </c>
    </row>
    <row r="3" spans="1:23" s="12" customFormat="1" ht="10.5" customHeight="1">
      <c r="A3" s="13" t="s">
        <v>75</v>
      </c>
      <c r="B3" s="14">
        <f>SUM('田辺市町別年齢別人口（男）:田辺市町別年齢別人口（女）'!B3)</f>
        <v>1</v>
      </c>
      <c r="C3" s="15">
        <f>SUM('田辺市町別年齢別人口（男）:田辺市町別年齢別人口（女）'!C3)</f>
        <v>3</v>
      </c>
      <c r="D3" s="15">
        <f>SUM('田辺市町別年齢別人口（男）:田辺市町別年齢別人口（女）'!D3)</f>
        <v>8</v>
      </c>
      <c r="E3" s="15">
        <f>SUM('田辺市町別年齢別人口（男）:田辺市町別年齢別人口（女）'!E3)</f>
        <v>14</v>
      </c>
      <c r="F3" s="15">
        <f>SUM('田辺市町別年齢別人口（男）:田辺市町別年齢別人口（女）'!F3)</f>
        <v>2</v>
      </c>
      <c r="G3" s="15">
        <f>SUM('田辺市町別年齢別人口（男）:田辺市町別年齢別人口（女）'!G3)</f>
        <v>7</v>
      </c>
      <c r="H3" s="15">
        <f>SUM('田辺市町別年齢別人口（男）:田辺市町別年齢別人口（女）'!H3)</f>
        <v>5</v>
      </c>
      <c r="I3" s="15">
        <f>SUM('田辺市町別年齢別人口（男）:田辺市町別年齢別人口（女）'!I3)</f>
        <v>5</v>
      </c>
      <c r="J3" s="15">
        <f>SUM('田辺市町別年齢別人口（男）:田辺市町別年齢別人口（女）'!J3)</f>
        <v>5</v>
      </c>
      <c r="K3" s="15">
        <f>SUM('田辺市町別年齢別人口（男）:田辺市町別年齢別人口（女）'!K3)</f>
        <v>19</v>
      </c>
      <c r="L3" s="15">
        <f>SUM('田辺市町別年齢別人口（男）:田辺市町別年齢別人口（女）'!L3)</f>
        <v>17</v>
      </c>
      <c r="M3" s="15">
        <f>SUM('田辺市町別年齢別人口（男）:田辺市町別年齢別人口（女）'!M3)</f>
        <v>35</v>
      </c>
      <c r="N3" s="15">
        <f>SUM('田辺市町別年齢別人口（男）:田辺市町別年齢別人口（女）'!N3)</f>
        <v>26</v>
      </c>
      <c r="O3" s="15">
        <f>SUM('田辺市町別年齢別人口（男）:田辺市町別年齢別人口（女）'!O3)</f>
        <v>14</v>
      </c>
      <c r="P3" s="15">
        <f>SUM('田辺市町別年齢別人口（男）:田辺市町別年齢別人口（女）'!P3)</f>
        <v>22</v>
      </c>
      <c r="Q3" s="15">
        <f>SUM('田辺市町別年齢別人口（男）:田辺市町別年齢別人口（女）'!Q3)</f>
        <v>25</v>
      </c>
      <c r="R3" s="15">
        <f>SUM('田辺市町別年齢別人口（男）:田辺市町別年齢別人口（女）'!R3)</f>
        <v>30</v>
      </c>
      <c r="S3" s="15">
        <f>SUM('田辺市町別年齢別人口（男）:田辺市町別年齢別人口（女）'!S3)</f>
        <v>17</v>
      </c>
      <c r="T3" s="15">
        <f>SUM('田辺市町別年齢別人口（男）:田辺市町別年齢別人口（女）'!T3)</f>
        <v>8</v>
      </c>
      <c r="U3" s="15">
        <f>SUM('田辺市町別年齢別人口（男）:田辺市町別年齢別人口（女）'!U3)</f>
        <v>2</v>
      </c>
      <c r="V3" s="16">
        <f>SUM('田辺市町別年齢別人口（男）:田辺市町別年齢別人口（女）'!V3)</f>
        <v>1</v>
      </c>
      <c r="W3" s="17">
        <f aca="true" t="shared" si="0" ref="W3:W66">SUM(B3:V3)</f>
        <v>266</v>
      </c>
    </row>
    <row r="4" spans="1:23" s="12" customFormat="1" ht="10.5" customHeight="1">
      <c r="A4" s="7" t="s">
        <v>76</v>
      </c>
      <c r="B4" s="8">
        <f>SUM('田辺市町別年齢別人口（男）:田辺市町別年齢別人口（女）'!B4)</f>
        <v>2</v>
      </c>
      <c r="C4" s="9">
        <f>SUM('田辺市町別年齢別人口（男）:田辺市町別年齢別人口（女）'!C4)</f>
        <v>3</v>
      </c>
      <c r="D4" s="9">
        <f>SUM('田辺市町別年齢別人口（男）:田辺市町別年齢別人口（女）'!D4)</f>
        <v>3</v>
      </c>
      <c r="E4" s="9">
        <f>SUM('田辺市町別年齢別人口（男）:田辺市町別年齢別人口（女）'!E4)</f>
        <v>7</v>
      </c>
      <c r="F4" s="9">
        <f>SUM('田辺市町別年齢別人口（男）:田辺市町別年齢別人口（女）'!F4)</f>
        <v>6</v>
      </c>
      <c r="G4" s="9">
        <f>SUM('田辺市町別年齢別人口（男）:田辺市町別年齢別人口（女）'!G4)</f>
        <v>12</v>
      </c>
      <c r="H4" s="9">
        <f>SUM('田辺市町別年齢別人口（男）:田辺市町別年齢別人口（女）'!H4)</f>
        <v>9</v>
      </c>
      <c r="I4" s="9">
        <f>SUM('田辺市町別年齢別人口（男）:田辺市町別年齢別人口（女）'!I4)</f>
        <v>11</v>
      </c>
      <c r="J4" s="9">
        <f>SUM('田辺市町別年齢別人口（男）:田辺市町別年齢別人口（女）'!J4)</f>
        <v>14</v>
      </c>
      <c r="K4" s="9">
        <f>SUM('田辺市町別年齢別人口（男）:田辺市町別年齢別人口（女）'!K4)</f>
        <v>7</v>
      </c>
      <c r="L4" s="9">
        <f>SUM('田辺市町別年齢別人口（男）:田辺市町別年齢別人口（女）'!L4)</f>
        <v>16</v>
      </c>
      <c r="M4" s="9">
        <f>SUM('田辺市町別年齢別人口（男）:田辺市町別年齢別人口（女）'!M4)</f>
        <v>21</v>
      </c>
      <c r="N4" s="9">
        <f>SUM('田辺市町別年齢別人口（男）:田辺市町別年齢別人口（女）'!N4)</f>
        <v>23</v>
      </c>
      <c r="O4" s="9">
        <f>SUM('田辺市町別年齢別人口（男）:田辺市町別年齢別人口（女）'!O4)</f>
        <v>28</v>
      </c>
      <c r="P4" s="9">
        <f>SUM('田辺市町別年齢別人口（男）:田辺市町別年齢別人口（女）'!P4)</f>
        <v>19</v>
      </c>
      <c r="Q4" s="9">
        <f>SUM('田辺市町別年齢別人口（男）:田辺市町別年齢別人口（女）'!Q4)</f>
        <v>24</v>
      </c>
      <c r="R4" s="9">
        <f>SUM('田辺市町別年齢別人口（男）:田辺市町別年齢別人口（女）'!R4)</f>
        <v>23</v>
      </c>
      <c r="S4" s="9">
        <f>SUM('田辺市町別年齢別人口（男）:田辺市町別年齢別人口（女）'!S4)</f>
        <v>27</v>
      </c>
      <c r="T4" s="9">
        <f>SUM('田辺市町別年齢別人口（男）:田辺市町別年齢別人口（女）'!T4)</f>
        <v>13</v>
      </c>
      <c r="U4" s="9">
        <f>SUM('田辺市町別年齢別人口（男）:田辺市町別年齢別人口（女）'!U4)</f>
        <v>2</v>
      </c>
      <c r="V4" s="10">
        <f>SUM('田辺市町別年齢別人口（男）:田辺市町別年齢別人口（女）'!V4)</f>
        <v>1</v>
      </c>
      <c r="W4" s="11">
        <f t="shared" si="0"/>
        <v>271</v>
      </c>
    </row>
    <row r="5" spans="1:23" s="12" customFormat="1" ht="10.5" customHeight="1">
      <c r="A5" s="18" t="s">
        <v>1</v>
      </c>
      <c r="B5" s="19">
        <f>SUM('田辺市町別年齢別人口（男）:田辺市町別年齢別人口（女）'!B5)</f>
        <v>6</v>
      </c>
      <c r="C5" s="20">
        <f>SUM('田辺市町別年齢別人口（男）:田辺市町別年齢別人口（女）'!C5)</f>
        <v>9</v>
      </c>
      <c r="D5" s="20">
        <f>SUM('田辺市町別年齢別人口（男）:田辺市町別年齢別人口（女）'!D5)</f>
        <v>11</v>
      </c>
      <c r="E5" s="20">
        <f>SUM('田辺市町別年齢別人口（男）:田辺市町別年齢別人口（女）'!E5)</f>
        <v>8</v>
      </c>
      <c r="F5" s="20">
        <f>SUM('田辺市町別年齢別人口（男）:田辺市町別年齢別人口（女）'!F5)</f>
        <v>9</v>
      </c>
      <c r="G5" s="20">
        <f>SUM('田辺市町別年齢別人口（男）:田辺市町別年齢別人口（女）'!G5)</f>
        <v>14</v>
      </c>
      <c r="H5" s="20">
        <f>SUM('田辺市町別年齢別人口（男）:田辺市町別年齢別人口（女）'!H5)</f>
        <v>10</v>
      </c>
      <c r="I5" s="20">
        <f>SUM('田辺市町別年齢別人口（男）:田辺市町別年齢別人口（女）'!I5)</f>
        <v>14</v>
      </c>
      <c r="J5" s="20">
        <f>SUM('田辺市町別年齢別人口（男）:田辺市町別年齢別人口（女）'!J5)</f>
        <v>12</v>
      </c>
      <c r="K5" s="20">
        <f>SUM('田辺市町別年齢別人口（男）:田辺市町別年齢別人口（女）'!K5)</f>
        <v>22</v>
      </c>
      <c r="L5" s="20">
        <f>SUM('田辺市町別年齢別人口（男）:田辺市町別年齢別人口（女）'!L5)</f>
        <v>26</v>
      </c>
      <c r="M5" s="20">
        <f>SUM('田辺市町別年齢別人口（男）:田辺市町別年齢別人口（女）'!M5)</f>
        <v>15</v>
      </c>
      <c r="N5" s="20">
        <f>SUM('田辺市町別年齢別人口（男）:田辺市町別年齢別人口（女）'!N5)</f>
        <v>35</v>
      </c>
      <c r="O5" s="20">
        <f>SUM('田辺市町別年齢別人口（男）:田辺市町別年齢別人口（女）'!O5)</f>
        <v>21</v>
      </c>
      <c r="P5" s="20">
        <f>SUM('田辺市町別年齢別人口（男）:田辺市町別年齢別人口（女）'!P5)</f>
        <v>31</v>
      </c>
      <c r="Q5" s="20">
        <f>SUM('田辺市町別年齢別人口（男）:田辺市町別年齢別人口（女）'!Q5)</f>
        <v>28</v>
      </c>
      <c r="R5" s="20">
        <f>SUM('田辺市町別年齢別人口（男）:田辺市町別年齢別人口（女）'!R5)</f>
        <v>26</v>
      </c>
      <c r="S5" s="20">
        <f>SUM('田辺市町別年齢別人口（男）:田辺市町別年齢別人口（女）'!S5)</f>
        <v>21</v>
      </c>
      <c r="T5" s="20">
        <f>SUM('田辺市町別年齢別人口（男）:田辺市町別年齢別人口（女）'!T5)</f>
        <v>14</v>
      </c>
      <c r="U5" s="20">
        <f>SUM('田辺市町別年齢別人口（男）:田辺市町別年齢別人口（女）'!U5)</f>
        <v>4</v>
      </c>
      <c r="V5" s="21">
        <f>SUM('田辺市町別年齢別人口（男）:田辺市町別年齢別人口（女）'!V5)</f>
        <v>0</v>
      </c>
      <c r="W5" s="22">
        <f t="shared" si="0"/>
        <v>336</v>
      </c>
    </row>
    <row r="6" spans="1:23" s="12" customFormat="1" ht="10.5" customHeight="1">
      <c r="A6" s="23" t="s">
        <v>2</v>
      </c>
      <c r="B6" s="24">
        <f>SUM('田辺市町別年齢別人口（男）:田辺市町別年齢別人口（女）'!B6)</f>
        <v>1</v>
      </c>
      <c r="C6" s="25">
        <f>SUM('田辺市町別年齢別人口（男）:田辺市町別年齢別人口（女）'!C6)</f>
        <v>1</v>
      </c>
      <c r="D6" s="25">
        <f>SUM('田辺市町別年齢別人口（男）:田辺市町別年齢別人口（女）'!D6)</f>
        <v>9</v>
      </c>
      <c r="E6" s="25">
        <f>SUM('田辺市町別年齢別人口（男）:田辺市町別年齢別人口（女）'!E6)</f>
        <v>14</v>
      </c>
      <c r="F6" s="25">
        <f>SUM('田辺市町別年齢別人口（男）:田辺市町別年齢別人口（女）'!F6)</f>
        <v>9</v>
      </c>
      <c r="G6" s="25">
        <f>SUM('田辺市町別年齢別人口（男）:田辺市町別年齢別人口（女）'!G6)</f>
        <v>6</v>
      </c>
      <c r="H6" s="25">
        <f>SUM('田辺市町別年齢別人口（男）:田辺市町別年齢別人口（女）'!H6)</f>
        <v>8</v>
      </c>
      <c r="I6" s="25">
        <f>SUM('田辺市町別年齢別人口（男）:田辺市町別年齢別人口（女）'!I6)</f>
        <v>10</v>
      </c>
      <c r="J6" s="25">
        <f>SUM('田辺市町別年齢別人口（男）:田辺市町別年齢別人口（女）'!J6)</f>
        <v>14</v>
      </c>
      <c r="K6" s="25">
        <f>SUM('田辺市町別年齢別人口（男）:田辺市町別年齢別人口（女）'!K6)</f>
        <v>18</v>
      </c>
      <c r="L6" s="25">
        <f>SUM('田辺市町別年齢別人口（男）:田辺市町別年齢別人口（女）'!L6)</f>
        <v>30</v>
      </c>
      <c r="M6" s="25">
        <f>SUM('田辺市町別年齢別人口（男）:田辺市町別年齢別人口（女）'!M6)</f>
        <v>24</v>
      </c>
      <c r="N6" s="25">
        <f>SUM('田辺市町別年齢別人口（男）:田辺市町別年齢別人口（女）'!N6)</f>
        <v>26</v>
      </c>
      <c r="O6" s="25">
        <f>SUM('田辺市町別年齢別人口（男）:田辺市町別年齢別人口（女）'!O6)</f>
        <v>13</v>
      </c>
      <c r="P6" s="25">
        <f>SUM('田辺市町別年齢別人口（男）:田辺市町別年齢別人口（女）'!P6)</f>
        <v>35</v>
      </c>
      <c r="Q6" s="25">
        <f>SUM('田辺市町別年齢別人口（男）:田辺市町別年齢別人口（女）'!Q6)</f>
        <v>32</v>
      </c>
      <c r="R6" s="25">
        <f>SUM('田辺市町別年齢別人口（男）:田辺市町別年齢別人口（女）'!R6)</f>
        <v>33</v>
      </c>
      <c r="S6" s="25">
        <f>SUM('田辺市町別年齢別人口（男）:田辺市町別年齢別人口（女）'!S6)</f>
        <v>21</v>
      </c>
      <c r="T6" s="25">
        <f>SUM('田辺市町別年齢別人口（男）:田辺市町別年齢別人口（女）'!T6)</f>
        <v>20</v>
      </c>
      <c r="U6" s="25">
        <f>SUM('田辺市町別年齢別人口（男）:田辺市町別年齢別人口（女）'!U6)</f>
        <v>6</v>
      </c>
      <c r="V6" s="26">
        <f>SUM('田辺市町別年齢別人口（男）:田辺市町別年齢別人口（女）'!V6)</f>
        <v>2</v>
      </c>
      <c r="W6" s="27">
        <f t="shared" si="0"/>
        <v>332</v>
      </c>
    </row>
    <row r="7" spans="1:23" s="12" customFormat="1" ht="10.5" customHeight="1">
      <c r="A7" s="18" t="s">
        <v>3</v>
      </c>
      <c r="B7" s="19">
        <f>SUM('田辺市町別年齢別人口（男）:田辺市町別年齢別人口（女）'!B7)</f>
        <v>6</v>
      </c>
      <c r="C7" s="20">
        <f>SUM('田辺市町別年齢別人口（男）:田辺市町別年齢別人口（女）'!C7)</f>
        <v>10</v>
      </c>
      <c r="D7" s="20">
        <f>SUM('田辺市町別年齢別人口（男）:田辺市町別年齢別人口（女）'!D7)</f>
        <v>8</v>
      </c>
      <c r="E7" s="20">
        <f>SUM('田辺市町別年齢別人口（男）:田辺市町別年齢別人口（女）'!E7)</f>
        <v>15</v>
      </c>
      <c r="F7" s="20">
        <f>SUM('田辺市町別年齢別人口（男）:田辺市町別年齢別人口（女）'!F7)</f>
        <v>10</v>
      </c>
      <c r="G7" s="20">
        <f>SUM('田辺市町別年齢別人口（男）:田辺市町別年齢別人口（女）'!G7)</f>
        <v>12</v>
      </c>
      <c r="H7" s="20">
        <f>SUM('田辺市町別年齢別人口（男）:田辺市町別年齢別人口（女）'!H7)</f>
        <v>8</v>
      </c>
      <c r="I7" s="20">
        <f>SUM('田辺市町別年齢別人口（男）:田辺市町別年齢別人口（女）'!I7)</f>
        <v>23</v>
      </c>
      <c r="J7" s="20">
        <f>SUM('田辺市町別年齢別人口（男）:田辺市町別年齢別人口（女）'!J7)</f>
        <v>12</v>
      </c>
      <c r="K7" s="20">
        <f>SUM('田辺市町別年齢別人口（男）:田辺市町別年齢別人口（女）'!K7)</f>
        <v>31</v>
      </c>
      <c r="L7" s="20">
        <f>SUM('田辺市町別年齢別人口（男）:田辺市町別年齢別人口（女）'!L7)</f>
        <v>35</v>
      </c>
      <c r="M7" s="20">
        <f>SUM('田辺市町別年齢別人口（男）:田辺市町別年齢別人口（女）'!M7)</f>
        <v>25</v>
      </c>
      <c r="N7" s="20">
        <f>SUM('田辺市町別年齢別人口（男）:田辺市町別年齢別人口（女）'!N7)</f>
        <v>32</v>
      </c>
      <c r="O7" s="20">
        <f>SUM('田辺市町別年齢別人口（男）:田辺市町別年齢別人口（女）'!O7)</f>
        <v>27</v>
      </c>
      <c r="P7" s="20">
        <f>SUM('田辺市町別年齢別人口（男）:田辺市町別年齢別人口（女）'!P7)</f>
        <v>24</v>
      </c>
      <c r="Q7" s="20">
        <f>SUM('田辺市町別年齢別人口（男）:田辺市町別年齢別人口（女）'!Q7)</f>
        <v>37</v>
      </c>
      <c r="R7" s="20">
        <f>SUM('田辺市町別年齢別人口（男）:田辺市町別年齢別人口（女）'!R7)</f>
        <v>29</v>
      </c>
      <c r="S7" s="20">
        <f>SUM('田辺市町別年齢別人口（男）:田辺市町別年齢別人口（女）'!S7)</f>
        <v>32</v>
      </c>
      <c r="T7" s="20">
        <f>SUM('田辺市町別年齢別人口（男）:田辺市町別年齢別人口（女）'!T7)</f>
        <v>30</v>
      </c>
      <c r="U7" s="20">
        <f>SUM('田辺市町別年齢別人口（男）:田辺市町別年齢別人口（女）'!U7)</f>
        <v>2</v>
      </c>
      <c r="V7" s="21">
        <f>SUM('田辺市町別年齢別人口（男）:田辺市町別年齢別人口（女）'!V7)</f>
        <v>2</v>
      </c>
      <c r="W7" s="22">
        <f t="shared" si="0"/>
        <v>410</v>
      </c>
    </row>
    <row r="8" spans="1:23" s="12" customFormat="1" ht="10.5" customHeight="1">
      <c r="A8" s="23" t="s">
        <v>4</v>
      </c>
      <c r="B8" s="24">
        <f>SUM('田辺市町別年齢別人口（男）:田辺市町別年齢別人口（女）'!B8)</f>
        <v>3</v>
      </c>
      <c r="C8" s="25">
        <f>SUM('田辺市町別年齢別人口（男）:田辺市町別年齢別人口（女）'!C8)</f>
        <v>1</v>
      </c>
      <c r="D8" s="25">
        <f>SUM('田辺市町別年齢別人口（男）:田辺市町別年齢別人口（女）'!D8)</f>
        <v>6</v>
      </c>
      <c r="E8" s="25">
        <f>SUM('田辺市町別年齢別人口（男）:田辺市町別年齢別人口（女）'!E8)</f>
        <v>7</v>
      </c>
      <c r="F8" s="25">
        <f>SUM('田辺市町別年齢別人口（男）:田辺市町別年齢別人口（女）'!F8)</f>
        <v>2</v>
      </c>
      <c r="G8" s="25">
        <f>SUM('田辺市町別年齢別人口（男）:田辺市町別年齢別人口（女）'!G8)</f>
        <v>1</v>
      </c>
      <c r="H8" s="25">
        <f>SUM('田辺市町別年齢別人口（男）:田辺市町別年齢別人口（女）'!H8)</f>
        <v>3</v>
      </c>
      <c r="I8" s="25">
        <f>SUM('田辺市町別年齢別人口（男）:田辺市町別年齢別人口（女）'!I8)</f>
        <v>2</v>
      </c>
      <c r="J8" s="25">
        <f>SUM('田辺市町別年齢別人口（男）:田辺市町別年齢別人口（女）'!J8)</f>
        <v>7</v>
      </c>
      <c r="K8" s="25">
        <f>SUM('田辺市町別年齢別人口（男）:田辺市町別年齢別人口（女）'!K8)</f>
        <v>9</v>
      </c>
      <c r="L8" s="25">
        <f>SUM('田辺市町別年齢別人口（男）:田辺市町別年齢別人口（女）'!L8)</f>
        <v>15</v>
      </c>
      <c r="M8" s="25">
        <f>SUM('田辺市町別年齢別人口（男）:田辺市町別年齢別人口（女）'!M8)</f>
        <v>10</v>
      </c>
      <c r="N8" s="25">
        <f>SUM('田辺市町別年齢別人口（男）:田辺市町別年齢別人口（女）'!N8)</f>
        <v>10</v>
      </c>
      <c r="O8" s="25">
        <f>SUM('田辺市町別年齢別人口（男）:田辺市町別年齢別人口（女）'!O8)</f>
        <v>15</v>
      </c>
      <c r="P8" s="25">
        <f>SUM('田辺市町別年齢別人口（男）:田辺市町別年齢別人口（女）'!P8)</f>
        <v>9</v>
      </c>
      <c r="Q8" s="25">
        <f>SUM('田辺市町別年齢別人口（男）:田辺市町別年齢別人口（女）'!Q8)</f>
        <v>9</v>
      </c>
      <c r="R8" s="25">
        <f>SUM('田辺市町別年齢別人口（男）:田辺市町別年齢別人口（女）'!R8)</f>
        <v>15</v>
      </c>
      <c r="S8" s="25">
        <f>SUM('田辺市町別年齢別人口（男）:田辺市町別年齢別人口（女）'!S8)</f>
        <v>8</v>
      </c>
      <c r="T8" s="25">
        <f>SUM('田辺市町別年齢別人口（男）:田辺市町別年齢別人口（女）'!T8)</f>
        <v>10</v>
      </c>
      <c r="U8" s="25">
        <f>SUM('田辺市町別年齢別人口（男）:田辺市町別年齢別人口（女）'!U8)</f>
        <v>2</v>
      </c>
      <c r="V8" s="26">
        <f>SUM('田辺市町別年齢別人口（男）:田辺市町別年齢別人口（女）'!V8)</f>
        <v>0</v>
      </c>
      <c r="W8" s="27">
        <f t="shared" si="0"/>
        <v>144</v>
      </c>
    </row>
    <row r="9" spans="1:23" s="12" customFormat="1" ht="10.5" customHeight="1">
      <c r="A9" s="18" t="s">
        <v>5</v>
      </c>
      <c r="B9" s="19">
        <f>SUM('田辺市町別年齢別人口（男）:田辺市町別年齢別人口（女）'!B9)</f>
        <v>0</v>
      </c>
      <c r="C9" s="20">
        <f>SUM('田辺市町別年齢別人口（男）:田辺市町別年齢別人口（女）'!C9)</f>
        <v>0</v>
      </c>
      <c r="D9" s="20">
        <f>SUM('田辺市町別年齢別人口（男）:田辺市町別年齢別人口（女）'!D9)</f>
        <v>4</v>
      </c>
      <c r="E9" s="20">
        <f>SUM('田辺市町別年齢別人口（男）:田辺市町別年齢別人口（女）'!E9)</f>
        <v>7</v>
      </c>
      <c r="F9" s="20">
        <f>SUM('田辺市町別年齢別人口（男）:田辺市町別年齢別人口（女）'!F9)</f>
        <v>3</v>
      </c>
      <c r="G9" s="20">
        <f>SUM('田辺市町別年齢別人口（男）:田辺市町別年齢別人口（女）'!G9)</f>
        <v>2</v>
      </c>
      <c r="H9" s="20">
        <f>SUM('田辺市町別年齢別人口（男）:田辺市町別年齢別人口（女）'!H9)</f>
        <v>0</v>
      </c>
      <c r="I9" s="20">
        <f>SUM('田辺市町別年齢別人口（男）:田辺市町別年齢別人口（女）'!I9)</f>
        <v>1</v>
      </c>
      <c r="J9" s="20">
        <f>SUM('田辺市町別年齢別人口（男）:田辺市町別年齢別人口（女）'!J9)</f>
        <v>3</v>
      </c>
      <c r="K9" s="20">
        <f>SUM('田辺市町別年齢別人口（男）:田辺市町別年齢別人口（女）'!K9)</f>
        <v>9</v>
      </c>
      <c r="L9" s="20">
        <f>SUM('田辺市町別年齢別人口（男）:田辺市町別年齢別人口（女）'!L9)</f>
        <v>4</v>
      </c>
      <c r="M9" s="20">
        <f>SUM('田辺市町別年齢別人口（男）:田辺市町別年齢別人口（女）'!M9)</f>
        <v>9</v>
      </c>
      <c r="N9" s="20">
        <f>SUM('田辺市町別年齢別人口（男）:田辺市町別年齢別人口（女）'!N9)</f>
        <v>2</v>
      </c>
      <c r="O9" s="20">
        <f>SUM('田辺市町別年齢別人口（男）:田辺市町別年齢別人口（女）'!O9)</f>
        <v>7</v>
      </c>
      <c r="P9" s="20">
        <f>SUM('田辺市町別年齢別人口（男）:田辺市町別年齢別人口（女）'!P9)</f>
        <v>10</v>
      </c>
      <c r="Q9" s="20">
        <f>SUM('田辺市町別年齢別人口（男）:田辺市町別年齢別人口（女）'!Q9)</f>
        <v>8</v>
      </c>
      <c r="R9" s="20">
        <f>SUM('田辺市町別年齢別人口（男）:田辺市町別年齢別人口（女）'!R9)</f>
        <v>8</v>
      </c>
      <c r="S9" s="20">
        <f>SUM('田辺市町別年齢別人口（男）:田辺市町別年齢別人口（女）'!S9)</f>
        <v>7</v>
      </c>
      <c r="T9" s="20">
        <f>SUM('田辺市町別年齢別人口（男）:田辺市町別年齢別人口（女）'!T9)</f>
        <v>1</v>
      </c>
      <c r="U9" s="20">
        <f>SUM('田辺市町別年齢別人口（男）:田辺市町別年齢別人口（女）'!U9)</f>
        <v>0</v>
      </c>
      <c r="V9" s="21">
        <f>SUM('田辺市町別年齢別人口（男）:田辺市町別年齢別人口（女）'!V9)</f>
        <v>0</v>
      </c>
      <c r="W9" s="22">
        <f t="shared" si="0"/>
        <v>85</v>
      </c>
    </row>
    <row r="10" spans="1:23" s="12" customFormat="1" ht="10.5" customHeight="1">
      <c r="A10" s="23" t="s">
        <v>6</v>
      </c>
      <c r="B10" s="24">
        <f>SUM('田辺市町別年齢別人口（男）:田辺市町別年齢別人口（女）'!B10)</f>
        <v>1</v>
      </c>
      <c r="C10" s="25">
        <f>SUM('田辺市町別年齢別人口（男）:田辺市町別年齢別人口（女）'!C10)</f>
        <v>1</v>
      </c>
      <c r="D10" s="25">
        <f>SUM('田辺市町別年齢別人口（男）:田辺市町別年齢別人口（女）'!D10)</f>
        <v>4</v>
      </c>
      <c r="E10" s="25">
        <f>SUM('田辺市町別年齢別人口（男）:田辺市町別年齢別人口（女）'!E10)</f>
        <v>1</v>
      </c>
      <c r="F10" s="25">
        <f>SUM('田辺市町別年齢別人口（男）:田辺市町別年齢別人口（女）'!F10)</f>
        <v>5</v>
      </c>
      <c r="G10" s="25">
        <f>SUM('田辺市町別年齢別人口（男）:田辺市町別年齢別人口（女）'!G10)</f>
        <v>7</v>
      </c>
      <c r="H10" s="25">
        <f>SUM('田辺市町別年齢別人口（男）:田辺市町別年齢別人口（女）'!H10)</f>
        <v>2</v>
      </c>
      <c r="I10" s="25">
        <f>SUM('田辺市町別年齢別人口（男）:田辺市町別年齢別人口（女）'!I10)</f>
        <v>3</v>
      </c>
      <c r="J10" s="25">
        <f>SUM('田辺市町別年齢別人口（男）:田辺市町別年齢別人口（女）'!J10)</f>
        <v>3</v>
      </c>
      <c r="K10" s="25">
        <f>SUM('田辺市町別年齢別人口（男）:田辺市町別年齢別人口（女）'!K10)</f>
        <v>4</v>
      </c>
      <c r="L10" s="25">
        <f>SUM('田辺市町別年齢別人口（男）:田辺市町別年齢別人口（女）'!L10)</f>
        <v>6</v>
      </c>
      <c r="M10" s="25">
        <f>SUM('田辺市町別年齢別人口（男）:田辺市町別年齢別人口（女）'!M10)</f>
        <v>7</v>
      </c>
      <c r="N10" s="25">
        <f>SUM('田辺市町別年齢別人口（男）:田辺市町別年齢別人口（女）'!N10)</f>
        <v>11</v>
      </c>
      <c r="O10" s="25">
        <f>SUM('田辺市町別年齢別人口（男）:田辺市町別年齢別人口（女）'!O10)</f>
        <v>9</v>
      </c>
      <c r="P10" s="25">
        <f>SUM('田辺市町別年齢別人口（男）:田辺市町別年齢別人口（女）'!P10)</f>
        <v>8</v>
      </c>
      <c r="Q10" s="25">
        <f>SUM('田辺市町別年齢別人口（男）:田辺市町別年齢別人口（女）'!Q10)</f>
        <v>14</v>
      </c>
      <c r="R10" s="25">
        <f>SUM('田辺市町別年齢別人口（男）:田辺市町別年齢別人口（女）'!R10)</f>
        <v>10</v>
      </c>
      <c r="S10" s="25">
        <f>SUM('田辺市町別年齢別人口（男）:田辺市町別年齢別人口（女）'!S10)</f>
        <v>4</v>
      </c>
      <c r="T10" s="25">
        <f>SUM('田辺市町別年齢別人口（男）:田辺市町別年齢別人口（女）'!T10)</f>
        <v>5</v>
      </c>
      <c r="U10" s="25">
        <f>SUM('田辺市町別年齢別人口（男）:田辺市町別年齢別人口（女）'!U10)</f>
        <v>0</v>
      </c>
      <c r="V10" s="26">
        <f>SUM('田辺市町別年齢別人口（男）:田辺市町別年齢別人口（女）'!V10)</f>
        <v>1</v>
      </c>
      <c r="W10" s="27">
        <f t="shared" si="0"/>
        <v>106</v>
      </c>
    </row>
    <row r="11" spans="1:23" s="12" customFormat="1" ht="10.5" customHeight="1">
      <c r="A11" s="18" t="s">
        <v>7</v>
      </c>
      <c r="B11" s="19">
        <f>SUM('田辺市町別年齢別人口（男）:田辺市町別年齢別人口（女）'!B11)</f>
        <v>5</v>
      </c>
      <c r="C11" s="20">
        <f>SUM('田辺市町別年齢別人口（男）:田辺市町別年齢別人口（女）'!C11)</f>
        <v>1</v>
      </c>
      <c r="D11" s="20">
        <f>SUM('田辺市町別年齢別人口（男）:田辺市町別年齢別人口（女）'!D11)</f>
        <v>3</v>
      </c>
      <c r="E11" s="20">
        <f>SUM('田辺市町別年齢別人口（男）:田辺市町別年齢別人口（女）'!E11)</f>
        <v>6</v>
      </c>
      <c r="F11" s="20">
        <f>SUM('田辺市町別年齢別人口（男）:田辺市町別年齢別人口（女）'!F11)</f>
        <v>4</v>
      </c>
      <c r="G11" s="20">
        <f>SUM('田辺市町別年齢別人口（男）:田辺市町別年齢別人口（女）'!G11)</f>
        <v>5</v>
      </c>
      <c r="H11" s="20">
        <f>SUM('田辺市町別年齢別人口（男）:田辺市町別年齢別人口（女）'!H11)</f>
        <v>9</v>
      </c>
      <c r="I11" s="20">
        <f>SUM('田辺市町別年齢別人口（男）:田辺市町別年齢別人口（女）'!I11)</f>
        <v>3</v>
      </c>
      <c r="J11" s="20">
        <f>SUM('田辺市町別年齢別人口（男）:田辺市町別年齢別人口（女）'!J11)</f>
        <v>5</v>
      </c>
      <c r="K11" s="20">
        <f>SUM('田辺市町別年齢別人口（男）:田辺市町別年齢別人口（女）'!K11)</f>
        <v>9</v>
      </c>
      <c r="L11" s="20">
        <f>SUM('田辺市町別年齢別人口（男）:田辺市町別年齢別人口（女）'!L11)</f>
        <v>10</v>
      </c>
      <c r="M11" s="20">
        <f>SUM('田辺市町別年齢別人口（男）:田辺市町別年齢別人口（女）'!M11)</f>
        <v>2</v>
      </c>
      <c r="N11" s="20">
        <f>SUM('田辺市町別年齢別人口（男）:田辺市町別年齢別人口（女）'!N11)</f>
        <v>4</v>
      </c>
      <c r="O11" s="20">
        <f>SUM('田辺市町別年齢別人口（男）:田辺市町別年齢別人口（女）'!O11)</f>
        <v>11</v>
      </c>
      <c r="P11" s="20">
        <f>SUM('田辺市町別年齢別人口（男）:田辺市町別年齢別人口（女）'!P11)</f>
        <v>8</v>
      </c>
      <c r="Q11" s="20">
        <f>SUM('田辺市町別年齢別人口（男）:田辺市町別年齢別人口（女）'!Q11)</f>
        <v>4</v>
      </c>
      <c r="R11" s="20">
        <f>SUM('田辺市町別年齢別人口（男）:田辺市町別年齢別人口（女）'!R11)</f>
        <v>10</v>
      </c>
      <c r="S11" s="20">
        <f>SUM('田辺市町別年齢別人口（男）:田辺市町別年齢別人口（女）'!S11)</f>
        <v>10</v>
      </c>
      <c r="T11" s="20">
        <f>SUM('田辺市町別年齢別人口（男）:田辺市町別年齢別人口（女）'!T11)</f>
        <v>4</v>
      </c>
      <c r="U11" s="20">
        <f>SUM('田辺市町別年齢別人口（男）:田辺市町別年齢別人口（女）'!U11)</f>
        <v>0</v>
      </c>
      <c r="V11" s="21">
        <f>SUM('田辺市町別年齢別人口（男）:田辺市町別年齢別人口（女）'!V11)</f>
        <v>0</v>
      </c>
      <c r="W11" s="22">
        <f t="shared" si="0"/>
        <v>113</v>
      </c>
    </row>
    <row r="12" spans="1:23" s="12" customFormat="1" ht="10.5" customHeight="1">
      <c r="A12" s="23" t="s">
        <v>8</v>
      </c>
      <c r="B12" s="24">
        <f>SUM('田辺市町別年齢別人口（男）:田辺市町別年齢別人口（女）'!B12)</f>
        <v>0</v>
      </c>
      <c r="C12" s="25">
        <f>SUM('田辺市町別年齢別人口（男）:田辺市町別年齢別人口（女）'!C12)</f>
        <v>0</v>
      </c>
      <c r="D12" s="25">
        <f>SUM('田辺市町別年齢別人口（男）:田辺市町別年齢別人口（女）'!D12)</f>
        <v>0</v>
      </c>
      <c r="E12" s="25">
        <f>SUM('田辺市町別年齢別人口（男）:田辺市町別年齢別人口（女）'!E12)</f>
        <v>2</v>
      </c>
      <c r="F12" s="25">
        <f>SUM('田辺市町別年齢別人口（男）:田辺市町別年齢別人口（女）'!F12)</f>
        <v>2</v>
      </c>
      <c r="G12" s="25">
        <f>SUM('田辺市町別年齢別人口（男）:田辺市町別年齢別人口（女）'!G12)</f>
        <v>1</v>
      </c>
      <c r="H12" s="25">
        <f>SUM('田辺市町別年齢別人口（男）:田辺市町別年齢別人口（女）'!H12)</f>
        <v>0</v>
      </c>
      <c r="I12" s="25">
        <f>SUM('田辺市町別年齢別人口（男）:田辺市町別年齢別人口（女）'!I12)</f>
        <v>0</v>
      </c>
      <c r="J12" s="25">
        <f>SUM('田辺市町別年齢別人口（男）:田辺市町別年齢別人口（女）'!J12)</f>
        <v>2</v>
      </c>
      <c r="K12" s="25">
        <f>SUM('田辺市町別年齢別人口（男）:田辺市町別年齢別人口（女）'!K12)</f>
        <v>6</v>
      </c>
      <c r="L12" s="25">
        <f>SUM('田辺市町別年齢別人口（男）:田辺市町別年齢別人口（女）'!L12)</f>
        <v>2</v>
      </c>
      <c r="M12" s="25">
        <f>SUM('田辺市町別年齢別人口（男）:田辺市町別年齢別人口（女）'!M12)</f>
        <v>3</v>
      </c>
      <c r="N12" s="25">
        <f>SUM('田辺市町別年齢別人口（男）:田辺市町別年齢別人口（女）'!N12)</f>
        <v>4</v>
      </c>
      <c r="O12" s="25">
        <f>SUM('田辺市町別年齢別人口（男）:田辺市町別年齢別人口（女）'!O12)</f>
        <v>5</v>
      </c>
      <c r="P12" s="25">
        <f>SUM('田辺市町別年齢別人口（男）:田辺市町別年齢別人口（女）'!P12)</f>
        <v>7</v>
      </c>
      <c r="Q12" s="25">
        <f>SUM('田辺市町別年齢別人口（男）:田辺市町別年齢別人口（女）'!Q12)</f>
        <v>12</v>
      </c>
      <c r="R12" s="25">
        <f>SUM('田辺市町別年齢別人口（男）:田辺市町別年齢別人口（女）'!R12)</f>
        <v>7</v>
      </c>
      <c r="S12" s="25">
        <f>SUM('田辺市町別年齢別人口（男）:田辺市町別年齢別人口（女）'!S12)</f>
        <v>2</v>
      </c>
      <c r="T12" s="25">
        <f>SUM('田辺市町別年齢別人口（男）:田辺市町別年齢別人口（女）'!T12)</f>
        <v>2</v>
      </c>
      <c r="U12" s="25">
        <f>SUM('田辺市町別年齢別人口（男）:田辺市町別年齢別人口（女）'!U12)</f>
        <v>1</v>
      </c>
      <c r="V12" s="26">
        <f>SUM('田辺市町別年齢別人口（男）:田辺市町別年齢別人口（女）'!V12)</f>
        <v>0</v>
      </c>
      <c r="W12" s="27">
        <f t="shared" si="0"/>
        <v>58</v>
      </c>
    </row>
    <row r="13" spans="1:23" s="12" customFormat="1" ht="10.5" customHeight="1">
      <c r="A13" s="18" t="s">
        <v>9</v>
      </c>
      <c r="B13" s="19">
        <f>SUM('田辺市町別年齢別人口（男）:田辺市町別年齢別人口（女）'!B13)</f>
        <v>0</v>
      </c>
      <c r="C13" s="20">
        <f>SUM('田辺市町別年齢別人口（男）:田辺市町別年齢別人口（女）'!C13)</f>
        <v>1</v>
      </c>
      <c r="D13" s="20">
        <f>SUM('田辺市町別年齢別人口（男）:田辺市町別年齢別人口（女）'!D13)</f>
        <v>4</v>
      </c>
      <c r="E13" s="20">
        <f>SUM('田辺市町別年齢別人口（男）:田辺市町別年齢別人口（女）'!E13)</f>
        <v>3</v>
      </c>
      <c r="F13" s="20">
        <f>SUM('田辺市町別年齢別人口（男）:田辺市町別年齢別人口（女）'!F13)</f>
        <v>3</v>
      </c>
      <c r="G13" s="20">
        <f>SUM('田辺市町別年齢別人口（男）:田辺市町別年齢別人口（女）'!G13)</f>
        <v>4</v>
      </c>
      <c r="H13" s="20">
        <f>SUM('田辺市町別年齢別人口（男）:田辺市町別年齢別人口（女）'!H13)</f>
        <v>4</v>
      </c>
      <c r="I13" s="20">
        <f>SUM('田辺市町別年齢別人口（男）:田辺市町別年齢別人口（女）'!I13)</f>
        <v>3</v>
      </c>
      <c r="J13" s="20">
        <f>SUM('田辺市町別年齢別人口（男）:田辺市町別年齢別人口（女）'!J13)</f>
        <v>4</v>
      </c>
      <c r="K13" s="20">
        <f>SUM('田辺市町別年齢別人口（男）:田辺市町別年齢別人口（女）'!K13)</f>
        <v>3</v>
      </c>
      <c r="L13" s="20">
        <f>SUM('田辺市町別年齢別人口（男）:田辺市町別年齢別人口（女）'!L13)</f>
        <v>11</v>
      </c>
      <c r="M13" s="20">
        <f>SUM('田辺市町別年齢別人口（男）:田辺市町別年齢別人口（女）'!M13)</f>
        <v>7</v>
      </c>
      <c r="N13" s="20">
        <f>SUM('田辺市町別年齢別人口（男）:田辺市町別年齢別人口（女）'!N13)</f>
        <v>17</v>
      </c>
      <c r="O13" s="20">
        <f>SUM('田辺市町別年齢別人口（男）:田辺市町別年齢別人口（女）'!O13)</f>
        <v>10</v>
      </c>
      <c r="P13" s="20">
        <f>SUM('田辺市町別年齢別人口（男）:田辺市町別年齢別人口（女）'!P13)</f>
        <v>13</v>
      </c>
      <c r="Q13" s="20">
        <f>SUM('田辺市町別年齢別人口（男）:田辺市町別年齢別人口（女）'!Q13)</f>
        <v>9</v>
      </c>
      <c r="R13" s="20">
        <f>SUM('田辺市町別年齢別人口（男）:田辺市町別年齢別人口（女）'!R13)</f>
        <v>6</v>
      </c>
      <c r="S13" s="20">
        <f>SUM('田辺市町別年齢別人口（男）:田辺市町別年齢別人口（女）'!S13)</f>
        <v>10</v>
      </c>
      <c r="T13" s="20">
        <f>SUM('田辺市町別年齢別人口（男）:田辺市町別年齢別人口（女）'!T13)</f>
        <v>3</v>
      </c>
      <c r="U13" s="20">
        <f>SUM('田辺市町別年齢別人口（男）:田辺市町別年齢別人口（女）'!U13)</f>
        <v>0</v>
      </c>
      <c r="V13" s="21">
        <f>SUM('田辺市町別年齢別人口（男）:田辺市町別年齢別人口（女）'!V13)</f>
        <v>0</v>
      </c>
      <c r="W13" s="22">
        <f t="shared" si="0"/>
        <v>115</v>
      </c>
    </row>
    <row r="14" spans="1:23" s="12" customFormat="1" ht="10.5" customHeight="1">
      <c r="A14" s="23" t="s">
        <v>10</v>
      </c>
      <c r="B14" s="24">
        <f>SUM('田辺市町別年齢別人口（男）:田辺市町別年齢別人口（女）'!B14)</f>
        <v>0</v>
      </c>
      <c r="C14" s="25">
        <f>SUM('田辺市町別年齢別人口（男）:田辺市町別年齢別人口（女）'!C14)</f>
        <v>2</v>
      </c>
      <c r="D14" s="25">
        <f>SUM('田辺市町別年齢別人口（男）:田辺市町別年齢別人口（女）'!D14)</f>
        <v>1</v>
      </c>
      <c r="E14" s="25">
        <f>SUM('田辺市町別年齢別人口（男）:田辺市町別年齢別人口（女）'!E14)</f>
        <v>4</v>
      </c>
      <c r="F14" s="25">
        <f>SUM('田辺市町別年齢別人口（男）:田辺市町別年齢別人口（女）'!F14)</f>
        <v>1</v>
      </c>
      <c r="G14" s="25">
        <f>SUM('田辺市町別年齢別人口（男）:田辺市町別年齢別人口（女）'!G14)</f>
        <v>2</v>
      </c>
      <c r="H14" s="25">
        <f>SUM('田辺市町別年齢別人口（男）:田辺市町別年齢別人口（女）'!H14)</f>
        <v>5</v>
      </c>
      <c r="I14" s="25">
        <f>SUM('田辺市町別年齢別人口（男）:田辺市町別年齢別人口（女）'!I14)</f>
        <v>7</v>
      </c>
      <c r="J14" s="25">
        <f>SUM('田辺市町別年齢別人口（男）:田辺市町別年齢別人口（女）'!J14)</f>
        <v>3</v>
      </c>
      <c r="K14" s="25">
        <f>SUM('田辺市町別年齢別人口（男）:田辺市町別年齢別人口（女）'!K14)</f>
        <v>6</v>
      </c>
      <c r="L14" s="25">
        <f>SUM('田辺市町別年齢別人口（男）:田辺市町別年齢別人口（女）'!L14)</f>
        <v>8</v>
      </c>
      <c r="M14" s="25">
        <f>SUM('田辺市町別年齢別人口（男）:田辺市町別年齢別人口（女）'!M14)</f>
        <v>10</v>
      </c>
      <c r="N14" s="25">
        <f>SUM('田辺市町別年齢別人口（男）:田辺市町別年齢別人口（女）'!N14)</f>
        <v>7</v>
      </c>
      <c r="O14" s="25">
        <f>SUM('田辺市町別年齢別人口（男）:田辺市町別年齢別人口（女）'!O14)</f>
        <v>7</v>
      </c>
      <c r="P14" s="25">
        <f>SUM('田辺市町別年齢別人口（男）:田辺市町別年齢別人口（女）'!P14)</f>
        <v>7</v>
      </c>
      <c r="Q14" s="25">
        <f>SUM('田辺市町別年齢別人口（男）:田辺市町別年齢別人口（女）'!Q14)</f>
        <v>10</v>
      </c>
      <c r="R14" s="25">
        <f>SUM('田辺市町別年齢別人口（男）:田辺市町別年齢別人口（女）'!R14)</f>
        <v>7</v>
      </c>
      <c r="S14" s="25">
        <f>SUM('田辺市町別年齢別人口（男）:田辺市町別年齢別人口（女）'!S14)</f>
        <v>7</v>
      </c>
      <c r="T14" s="25">
        <f>SUM('田辺市町別年齢別人口（男）:田辺市町別年齢別人口（女）'!T14)</f>
        <v>1</v>
      </c>
      <c r="U14" s="25">
        <f>SUM('田辺市町別年齢別人口（男）:田辺市町別年齢別人口（女）'!U14)</f>
        <v>2</v>
      </c>
      <c r="V14" s="26">
        <f>SUM('田辺市町別年齢別人口（男）:田辺市町別年齢別人口（女）'!V14)</f>
        <v>0</v>
      </c>
      <c r="W14" s="27">
        <f t="shared" si="0"/>
        <v>97</v>
      </c>
    </row>
    <row r="15" spans="1:23" s="12" customFormat="1" ht="10.5" customHeight="1">
      <c r="A15" s="18" t="s">
        <v>11</v>
      </c>
      <c r="B15" s="19">
        <f>SUM('田辺市町別年齢別人口（男）:田辺市町別年齢別人口（女）'!B15)</f>
        <v>1</v>
      </c>
      <c r="C15" s="20">
        <f>SUM('田辺市町別年齢別人口（男）:田辺市町別年齢別人口（女）'!C15)</f>
        <v>1</v>
      </c>
      <c r="D15" s="20">
        <f>SUM('田辺市町別年齢別人口（男）:田辺市町別年齢別人口（女）'!D15)</f>
        <v>2</v>
      </c>
      <c r="E15" s="20">
        <f>SUM('田辺市町別年齢別人口（男）:田辺市町別年齢別人口（女）'!E15)</f>
        <v>4</v>
      </c>
      <c r="F15" s="20">
        <f>SUM('田辺市町別年齢別人口（男）:田辺市町別年齢別人口（女）'!F15)</f>
        <v>4</v>
      </c>
      <c r="G15" s="20">
        <f>SUM('田辺市町別年齢別人口（男）:田辺市町別年齢別人口（女）'!G15)</f>
        <v>1</v>
      </c>
      <c r="H15" s="20">
        <f>SUM('田辺市町別年齢別人口（男）:田辺市町別年齢別人口（女）'!H15)</f>
        <v>3</v>
      </c>
      <c r="I15" s="20">
        <f>SUM('田辺市町別年齢別人口（男）:田辺市町別年齢別人口（女）'!I15)</f>
        <v>1</v>
      </c>
      <c r="J15" s="20">
        <f>SUM('田辺市町別年齢別人口（男）:田辺市町別年齢別人口（女）'!J15)</f>
        <v>2</v>
      </c>
      <c r="K15" s="20">
        <f>SUM('田辺市町別年齢別人口（男）:田辺市町別年齢別人口（女）'!K15)</f>
        <v>3</v>
      </c>
      <c r="L15" s="20">
        <f>SUM('田辺市町別年齢別人口（男）:田辺市町別年齢別人口（女）'!L15)</f>
        <v>9</v>
      </c>
      <c r="M15" s="20">
        <f>SUM('田辺市町別年齢別人口（男）:田辺市町別年齢別人口（女）'!M15)</f>
        <v>7</v>
      </c>
      <c r="N15" s="20">
        <f>SUM('田辺市町別年齢別人口（男）:田辺市町別年齢別人口（女）'!N15)</f>
        <v>2</v>
      </c>
      <c r="O15" s="20">
        <f>SUM('田辺市町別年齢別人口（男）:田辺市町別年齢別人口（女）'!O15)</f>
        <v>1</v>
      </c>
      <c r="P15" s="20">
        <f>SUM('田辺市町別年齢別人口（男）:田辺市町別年齢別人口（女）'!P15)</f>
        <v>5</v>
      </c>
      <c r="Q15" s="20">
        <f>SUM('田辺市町別年齢別人口（男）:田辺市町別年齢別人口（女）'!Q15)</f>
        <v>10</v>
      </c>
      <c r="R15" s="20">
        <f>SUM('田辺市町別年齢別人口（男）:田辺市町別年齢別人口（女）'!R15)</f>
        <v>12</v>
      </c>
      <c r="S15" s="20">
        <f>SUM('田辺市町別年齢別人口（男）:田辺市町別年齢別人口（女）'!S15)</f>
        <v>7</v>
      </c>
      <c r="T15" s="20">
        <f>SUM('田辺市町別年齢別人口（男）:田辺市町別年齢別人口（女）'!T15)</f>
        <v>5</v>
      </c>
      <c r="U15" s="20">
        <f>SUM('田辺市町別年齢別人口（男）:田辺市町別年齢別人口（女）'!U15)</f>
        <v>0</v>
      </c>
      <c r="V15" s="21">
        <f>SUM('田辺市町別年齢別人口（男）:田辺市町別年齢別人口（女）'!V15)</f>
        <v>0</v>
      </c>
      <c r="W15" s="22">
        <f t="shared" si="0"/>
        <v>80</v>
      </c>
    </row>
    <row r="16" spans="1:23" s="12" customFormat="1" ht="10.5" customHeight="1">
      <c r="A16" s="23" t="s">
        <v>12</v>
      </c>
      <c r="B16" s="24">
        <f>SUM('田辺市町別年齢別人口（男）:田辺市町別年齢別人口（女）'!B16)</f>
        <v>9</v>
      </c>
      <c r="C16" s="25">
        <f>SUM('田辺市町別年齢別人口（男）:田辺市町別年齢別人口（女）'!C16)</f>
        <v>15</v>
      </c>
      <c r="D16" s="25">
        <f>SUM('田辺市町別年齢別人口（男）:田辺市町別年齢別人口（女）'!D16)</f>
        <v>13</v>
      </c>
      <c r="E16" s="25">
        <f>SUM('田辺市町別年齢別人口（男）:田辺市町別年齢別人口（女）'!E16)</f>
        <v>15</v>
      </c>
      <c r="F16" s="25">
        <f>SUM('田辺市町別年齢別人口（男）:田辺市町別年齢別人口（女）'!F16)</f>
        <v>28</v>
      </c>
      <c r="G16" s="25">
        <f>SUM('田辺市町別年齢別人口（男）:田辺市町別年齢別人口（女）'!G16)</f>
        <v>28</v>
      </c>
      <c r="H16" s="25">
        <f>SUM('田辺市町別年齢別人口（男）:田辺市町別年齢別人口（女）'!H16)</f>
        <v>20</v>
      </c>
      <c r="I16" s="25">
        <f>SUM('田辺市町別年齢別人口（男）:田辺市町別年齢別人口（女）'!I16)</f>
        <v>26</v>
      </c>
      <c r="J16" s="25">
        <f>SUM('田辺市町別年齢別人口（男）:田辺市町別年齢別人口（女）'!J16)</f>
        <v>27</v>
      </c>
      <c r="K16" s="25">
        <f>SUM('田辺市町別年齢別人口（男）:田辺市町別年齢別人口（女）'!K16)</f>
        <v>47</v>
      </c>
      <c r="L16" s="25">
        <f>SUM('田辺市町別年齢別人口（男）:田辺市町別年齢別人口（女）'!L16)</f>
        <v>56</v>
      </c>
      <c r="M16" s="25">
        <f>SUM('田辺市町別年齢別人口（男）:田辺市町別年齢別人口（女）'!M16)</f>
        <v>70</v>
      </c>
      <c r="N16" s="25">
        <f>SUM('田辺市町別年齢別人口（男）:田辺市町別年齢別人口（女）'!N16)</f>
        <v>52</v>
      </c>
      <c r="O16" s="25">
        <f>SUM('田辺市町別年齢別人口（男）:田辺市町別年齢別人口（女）'!O16)</f>
        <v>56</v>
      </c>
      <c r="P16" s="25">
        <f>SUM('田辺市町別年齢別人口（男）:田辺市町別年齢別人口（女）'!P16)</f>
        <v>63</v>
      </c>
      <c r="Q16" s="25">
        <f>SUM('田辺市町別年齢別人口（男）:田辺市町別年齢別人口（女）'!Q16)</f>
        <v>67</v>
      </c>
      <c r="R16" s="25">
        <f>SUM('田辺市町別年齢別人口（男）:田辺市町別年齢別人口（女）'!R16)</f>
        <v>66</v>
      </c>
      <c r="S16" s="25">
        <f>SUM('田辺市町別年齢別人口（男）:田辺市町別年齢別人口（女）'!S16)</f>
        <v>45</v>
      </c>
      <c r="T16" s="25">
        <f>SUM('田辺市町別年齢別人口（男）:田辺市町別年齢別人口（女）'!T16)</f>
        <v>29</v>
      </c>
      <c r="U16" s="25">
        <f>SUM('田辺市町別年齢別人口（男）:田辺市町別年齢別人口（女）'!U16)</f>
        <v>8</v>
      </c>
      <c r="V16" s="26">
        <f>SUM('田辺市町別年齢別人口（男）:田辺市町別年齢別人口（女）'!V16)</f>
        <v>2</v>
      </c>
      <c r="W16" s="27">
        <f t="shared" si="0"/>
        <v>742</v>
      </c>
    </row>
    <row r="17" spans="1:23" s="12" customFormat="1" ht="10.5" customHeight="1">
      <c r="A17" s="18" t="s">
        <v>13</v>
      </c>
      <c r="B17" s="19">
        <f>SUM('田辺市町別年齢別人口（男）:田辺市町別年齢別人口（女）'!B17)</f>
        <v>10</v>
      </c>
      <c r="C17" s="20">
        <f>SUM('田辺市町別年齢別人口（男）:田辺市町別年齢別人口（女）'!C17)</f>
        <v>17</v>
      </c>
      <c r="D17" s="20">
        <f>SUM('田辺市町別年齢別人口（男）:田辺市町別年齢別人口（女）'!D17)</f>
        <v>14</v>
      </c>
      <c r="E17" s="20">
        <f>SUM('田辺市町別年齢別人口（男）:田辺市町別年齢別人口（女）'!E17)</f>
        <v>15</v>
      </c>
      <c r="F17" s="20">
        <f>SUM('田辺市町別年齢別人口（男）:田辺市町別年齢別人口（女）'!F17)</f>
        <v>19</v>
      </c>
      <c r="G17" s="20">
        <f>SUM('田辺市町別年齢別人口（男）:田辺市町別年齢別人口（女）'!G17)</f>
        <v>14</v>
      </c>
      <c r="H17" s="20">
        <f>SUM('田辺市町別年齢別人口（男）:田辺市町別年齢別人口（女）'!H17)</f>
        <v>19</v>
      </c>
      <c r="I17" s="20">
        <f>SUM('田辺市町別年齢別人口（男）:田辺市町別年齢別人口（女）'!I17)</f>
        <v>23</v>
      </c>
      <c r="J17" s="20">
        <f>SUM('田辺市町別年齢別人口（男）:田辺市町別年齢別人口（女）'!J17)</f>
        <v>22</v>
      </c>
      <c r="K17" s="20">
        <f>SUM('田辺市町別年齢別人口（男）:田辺市町別年齢別人口（女）'!K17)</f>
        <v>43</v>
      </c>
      <c r="L17" s="20">
        <f>SUM('田辺市町別年齢別人口（男）:田辺市町別年齢別人口（女）'!L17)</f>
        <v>47</v>
      </c>
      <c r="M17" s="20">
        <f>SUM('田辺市町別年齢別人口（男）:田辺市町別年齢別人口（女）'!M17)</f>
        <v>46</v>
      </c>
      <c r="N17" s="20">
        <f>SUM('田辺市町別年齢別人口（男）:田辺市町別年齢別人口（女）'!N17)</f>
        <v>52</v>
      </c>
      <c r="O17" s="20">
        <f>SUM('田辺市町別年齢別人口（男）:田辺市町別年齢別人口（女）'!O17)</f>
        <v>57</v>
      </c>
      <c r="P17" s="20">
        <f>SUM('田辺市町別年齢別人口（男）:田辺市町別年齢別人口（女）'!P17)</f>
        <v>62</v>
      </c>
      <c r="Q17" s="20">
        <f>SUM('田辺市町別年齢別人口（男）:田辺市町別年齢別人口（女）'!Q17)</f>
        <v>71</v>
      </c>
      <c r="R17" s="20">
        <f>SUM('田辺市町別年齢別人口（男）:田辺市町別年齢別人口（女）'!R17)</f>
        <v>56</v>
      </c>
      <c r="S17" s="20">
        <f>SUM('田辺市町別年齢別人口（男）:田辺市町別年齢別人口（女）'!S17)</f>
        <v>42</v>
      </c>
      <c r="T17" s="20">
        <f>SUM('田辺市町別年齢別人口（男）:田辺市町別年齢別人口（女）'!T17)</f>
        <v>22</v>
      </c>
      <c r="U17" s="20">
        <f>SUM('田辺市町別年齢別人口（男）:田辺市町別年齢別人口（女）'!U17)</f>
        <v>6</v>
      </c>
      <c r="V17" s="21">
        <f>SUM('田辺市町別年齢別人口（男）:田辺市町別年齢別人口（女）'!V17)</f>
        <v>1</v>
      </c>
      <c r="W17" s="22">
        <f t="shared" si="0"/>
        <v>658</v>
      </c>
    </row>
    <row r="18" spans="1:23" s="12" customFormat="1" ht="10.5" customHeight="1">
      <c r="A18" s="23" t="s">
        <v>14</v>
      </c>
      <c r="B18" s="24">
        <f>SUM('田辺市町別年齢別人口（男）:田辺市町別年齢別人口（女）'!B18)</f>
        <v>2</v>
      </c>
      <c r="C18" s="25">
        <f>SUM('田辺市町別年齢別人口（男）:田辺市町別年齢別人口（女）'!C18)</f>
        <v>18</v>
      </c>
      <c r="D18" s="25">
        <f>SUM('田辺市町別年齢別人口（男）:田辺市町別年齢別人口（女）'!D18)</f>
        <v>15</v>
      </c>
      <c r="E18" s="25">
        <f>SUM('田辺市町別年齢別人口（男）:田辺市町別年齢別人口（女）'!E18)</f>
        <v>17</v>
      </c>
      <c r="F18" s="25">
        <f>SUM('田辺市町別年齢別人口（男）:田辺市町別年齢別人口（女）'!F18)</f>
        <v>5</v>
      </c>
      <c r="G18" s="25">
        <f>SUM('田辺市町別年齢別人口（男）:田辺市町別年齢別人口（女）'!G18)</f>
        <v>9</v>
      </c>
      <c r="H18" s="25">
        <f>SUM('田辺市町別年齢別人口（男）:田辺市町別年齢別人口（女）'!H18)</f>
        <v>15</v>
      </c>
      <c r="I18" s="25">
        <f>SUM('田辺市町別年齢別人口（男）:田辺市町別年齢別人口（女）'!I18)</f>
        <v>17</v>
      </c>
      <c r="J18" s="25">
        <f>SUM('田辺市町別年齢別人口（男）:田辺市町別年齢別人口（女）'!J18)</f>
        <v>33</v>
      </c>
      <c r="K18" s="25">
        <f>SUM('田辺市町別年齢別人口（男）:田辺市町別年齢別人口（女）'!K18)</f>
        <v>33</v>
      </c>
      <c r="L18" s="25">
        <f>SUM('田辺市町別年齢別人口（男）:田辺市町別年齢別人口（女）'!L18)</f>
        <v>29</v>
      </c>
      <c r="M18" s="25">
        <f>SUM('田辺市町別年齢別人口（男）:田辺市町別年齢別人口（女）'!M18)</f>
        <v>31</v>
      </c>
      <c r="N18" s="25">
        <f>SUM('田辺市町別年齢別人口（男）:田辺市町別年齢別人口（女）'!N18)</f>
        <v>35</v>
      </c>
      <c r="O18" s="25">
        <f>SUM('田辺市町別年齢別人口（男）:田辺市町別年齢別人口（女）'!O18)</f>
        <v>38</v>
      </c>
      <c r="P18" s="25">
        <f>SUM('田辺市町別年齢別人口（男）:田辺市町別年齢別人口（女）'!P18)</f>
        <v>53</v>
      </c>
      <c r="Q18" s="25">
        <f>SUM('田辺市町別年齢別人口（男）:田辺市町別年齢別人口（女）'!Q18)</f>
        <v>49</v>
      </c>
      <c r="R18" s="25">
        <f>SUM('田辺市町別年齢別人口（男）:田辺市町別年齢別人口（女）'!R18)</f>
        <v>23</v>
      </c>
      <c r="S18" s="25">
        <f>SUM('田辺市町別年齢別人口（男）:田辺市町別年齢別人口（女）'!S18)</f>
        <v>20</v>
      </c>
      <c r="T18" s="25">
        <f>SUM('田辺市町別年齢別人口（男）:田辺市町別年齢別人口（女）'!T18)</f>
        <v>11</v>
      </c>
      <c r="U18" s="25">
        <f>SUM('田辺市町別年齢別人口（男）:田辺市町別年齢別人口（女）'!U18)</f>
        <v>8</v>
      </c>
      <c r="V18" s="26">
        <f>SUM('田辺市町別年齢別人口（男）:田辺市町別年齢別人口（女）'!V18)</f>
        <v>1</v>
      </c>
      <c r="W18" s="27">
        <f t="shared" si="0"/>
        <v>462</v>
      </c>
    </row>
    <row r="19" spans="1:23" s="12" customFormat="1" ht="10.5" customHeight="1">
      <c r="A19" s="18" t="s">
        <v>288</v>
      </c>
      <c r="B19" s="19">
        <f>SUM('田辺市町別年齢別人口（男）:田辺市町別年齢別人口（女）'!B19)</f>
        <v>7</v>
      </c>
      <c r="C19" s="20">
        <f>SUM('田辺市町別年齢別人口（男）:田辺市町別年齢別人口（女）'!C19)</f>
        <v>13</v>
      </c>
      <c r="D19" s="20">
        <f>SUM('田辺市町別年齢別人口（男）:田辺市町別年齢別人口（女）'!D19)</f>
        <v>14</v>
      </c>
      <c r="E19" s="20">
        <f>SUM('田辺市町別年齢別人口（男）:田辺市町別年齢別人口（女）'!E19)</f>
        <v>19</v>
      </c>
      <c r="F19" s="20">
        <f>SUM('田辺市町別年齢別人口（男）:田辺市町別年齢別人口（女）'!F19)</f>
        <v>21</v>
      </c>
      <c r="G19" s="20">
        <f>SUM('田辺市町別年齢別人口（男）:田辺市町別年齢別人口（女）'!G19)</f>
        <v>24</v>
      </c>
      <c r="H19" s="20">
        <f>SUM('田辺市町別年齢別人口（男）:田辺市町別年齢別人口（女）'!H19)</f>
        <v>22</v>
      </c>
      <c r="I19" s="20">
        <f>SUM('田辺市町別年齢別人口（男）:田辺市町別年齢別人口（女）'!I19)</f>
        <v>23</v>
      </c>
      <c r="J19" s="20">
        <f>SUM('田辺市町別年齢別人口（男）:田辺市町別年齢別人口（女）'!J19)</f>
        <v>31</v>
      </c>
      <c r="K19" s="20">
        <f>SUM('田辺市町別年齢別人口（男）:田辺市町別年齢別人口（女）'!K19)</f>
        <v>38</v>
      </c>
      <c r="L19" s="20">
        <f>SUM('田辺市町別年齢別人口（男）:田辺市町別年齢別人口（女）'!L19)</f>
        <v>50</v>
      </c>
      <c r="M19" s="20">
        <f>SUM('田辺市町別年齢別人口（男）:田辺市町別年齢別人口（女）'!M19)</f>
        <v>65</v>
      </c>
      <c r="N19" s="20">
        <f>SUM('田辺市町別年齢別人口（男）:田辺市町別年齢別人口（女）'!N19)</f>
        <v>44</v>
      </c>
      <c r="O19" s="20">
        <f>SUM('田辺市町別年齢別人口（男）:田辺市町別年齢別人口（女）'!O19)</f>
        <v>31</v>
      </c>
      <c r="P19" s="20">
        <f>SUM('田辺市町別年齢別人口（男）:田辺市町別年齢別人口（女）'!P19)</f>
        <v>36</v>
      </c>
      <c r="Q19" s="20">
        <f>SUM('田辺市町別年齢別人口（男）:田辺市町別年齢別人口（女）'!Q19)</f>
        <v>44</v>
      </c>
      <c r="R19" s="20">
        <f>SUM('田辺市町別年齢別人口（男）:田辺市町別年齢別人口（女）'!R19)</f>
        <v>53</v>
      </c>
      <c r="S19" s="20">
        <f>SUM('田辺市町別年齢別人口（男）:田辺市町別年齢別人口（女）'!S19)</f>
        <v>45</v>
      </c>
      <c r="T19" s="20">
        <f>SUM('田辺市町別年齢別人口（男）:田辺市町別年齢別人口（女）'!T19)</f>
        <v>19</v>
      </c>
      <c r="U19" s="20">
        <f>SUM('田辺市町別年齢別人口（男）:田辺市町別年齢別人口（女）'!U19)</f>
        <v>4</v>
      </c>
      <c r="V19" s="21">
        <f>SUM('田辺市町別年齢別人口（男）:田辺市町別年齢別人口（女）'!V19)</f>
        <v>1</v>
      </c>
      <c r="W19" s="22">
        <f t="shared" si="0"/>
        <v>604</v>
      </c>
    </row>
    <row r="20" spans="1:23" s="12" customFormat="1" ht="10.5" customHeight="1">
      <c r="A20" s="23" t="s">
        <v>289</v>
      </c>
      <c r="B20" s="24">
        <f>SUM('田辺市町別年齢別人口（男）:田辺市町別年齢別人口（女）'!B20)</f>
        <v>12</v>
      </c>
      <c r="C20" s="25">
        <f>SUM('田辺市町別年齢別人口（男）:田辺市町別年齢別人口（女）'!C20)</f>
        <v>15</v>
      </c>
      <c r="D20" s="25">
        <f>SUM('田辺市町別年齢別人口（男）:田辺市町別年齢別人口（女）'!D20)</f>
        <v>29</v>
      </c>
      <c r="E20" s="25">
        <f>SUM('田辺市町別年齢別人口（男）:田辺市町別年齢別人口（女）'!E20)</f>
        <v>23</v>
      </c>
      <c r="F20" s="25">
        <f>SUM('田辺市町別年齢別人口（男）:田辺市町別年齢別人口（女）'!F20)</f>
        <v>22</v>
      </c>
      <c r="G20" s="25">
        <f>SUM('田辺市町別年齢別人口（男）:田辺市町別年齢別人口（女）'!G20)</f>
        <v>29</v>
      </c>
      <c r="H20" s="25">
        <f>SUM('田辺市町別年齢別人口（男）:田辺市町別年齢別人口（女）'!H20)</f>
        <v>23</v>
      </c>
      <c r="I20" s="25">
        <f>SUM('田辺市町別年齢別人口（男）:田辺市町別年齢別人口（女）'!I20)</f>
        <v>29</v>
      </c>
      <c r="J20" s="25">
        <f>SUM('田辺市町別年齢別人口（男）:田辺市町別年齢別人口（女）'!J20)</f>
        <v>41</v>
      </c>
      <c r="K20" s="25">
        <f>SUM('田辺市町別年齢別人口（男）:田辺市町別年齢別人口（女）'!K20)</f>
        <v>49</v>
      </c>
      <c r="L20" s="25">
        <f>SUM('田辺市町別年齢別人口（男）:田辺市町別年齢別人口（女）'!L20)</f>
        <v>51</v>
      </c>
      <c r="M20" s="25">
        <f>SUM('田辺市町別年齢別人口（男）:田辺市町別年齢別人口（女）'!M20)</f>
        <v>40</v>
      </c>
      <c r="N20" s="25">
        <f>SUM('田辺市町別年齢別人口（男）:田辺市町別年齢別人口（女）'!N20)</f>
        <v>43</v>
      </c>
      <c r="O20" s="25">
        <f>SUM('田辺市町別年齢別人口（男）:田辺市町別年齢別人口（女）'!O20)</f>
        <v>61</v>
      </c>
      <c r="P20" s="25">
        <f>SUM('田辺市町別年齢別人口（男）:田辺市町別年齢別人口（女）'!P20)</f>
        <v>54</v>
      </c>
      <c r="Q20" s="25">
        <f>SUM('田辺市町別年齢別人口（男）:田辺市町別年齢別人口（女）'!Q20)</f>
        <v>77</v>
      </c>
      <c r="R20" s="25">
        <f>SUM('田辺市町別年齢別人口（男）:田辺市町別年齢別人口（女）'!R20)</f>
        <v>68</v>
      </c>
      <c r="S20" s="25">
        <f>SUM('田辺市町別年齢別人口（男）:田辺市町別年齢別人口（女）'!S20)</f>
        <v>42</v>
      </c>
      <c r="T20" s="25">
        <f>SUM('田辺市町別年齢別人口（男）:田辺市町別年齢別人口（女）'!T20)</f>
        <v>20</v>
      </c>
      <c r="U20" s="25">
        <f>SUM('田辺市町別年齢別人口（男）:田辺市町別年齢別人口（女）'!U20)</f>
        <v>6</v>
      </c>
      <c r="V20" s="26">
        <f>SUM('田辺市町別年齢別人口（男）:田辺市町別年齢別人口（女）'!V20)</f>
        <v>2</v>
      </c>
      <c r="W20" s="27">
        <f t="shared" si="0"/>
        <v>736</v>
      </c>
    </row>
    <row r="21" spans="1:23" s="12" customFormat="1" ht="10.5" customHeight="1">
      <c r="A21" s="18" t="s">
        <v>290</v>
      </c>
      <c r="B21" s="19">
        <f>SUM('田辺市町別年齢別人口（男）:田辺市町別年齢別人口（女）'!B21)</f>
        <v>16</v>
      </c>
      <c r="C21" s="20">
        <f>SUM('田辺市町別年齢別人口（男）:田辺市町別年齢別人口（女）'!C21)</f>
        <v>28</v>
      </c>
      <c r="D21" s="20">
        <f>SUM('田辺市町別年齢別人口（男）:田辺市町別年齢別人口（女）'!D21)</f>
        <v>37</v>
      </c>
      <c r="E21" s="20">
        <f>SUM('田辺市町別年齢別人口（男）:田辺市町別年齢別人口（女）'!E21)</f>
        <v>36</v>
      </c>
      <c r="F21" s="20">
        <f>SUM('田辺市町別年齢別人口（男）:田辺市町別年齢別人口（女）'!F21)</f>
        <v>30</v>
      </c>
      <c r="G21" s="20">
        <f>SUM('田辺市町別年齢別人口（男）:田辺市町別年齢別人口（女）'!G21)</f>
        <v>41</v>
      </c>
      <c r="H21" s="20">
        <f>SUM('田辺市町別年齢別人口（男）:田辺市町別年齢別人口（女）'!H21)</f>
        <v>38</v>
      </c>
      <c r="I21" s="20">
        <f>SUM('田辺市町別年齢別人口（男）:田辺市町別年齢別人口（女）'!I21)</f>
        <v>46</v>
      </c>
      <c r="J21" s="20">
        <f>SUM('田辺市町別年齢別人口（男）:田辺市町別年齢別人口（女）'!J21)</f>
        <v>49</v>
      </c>
      <c r="K21" s="20">
        <f>SUM('田辺市町別年齢別人口（男）:田辺市町別年齢別人口（女）'!K21)</f>
        <v>59</v>
      </c>
      <c r="L21" s="20">
        <f>SUM('田辺市町別年齢別人口（男）:田辺市町別年齢別人口（女）'!L21)</f>
        <v>66</v>
      </c>
      <c r="M21" s="20">
        <f>SUM('田辺市町別年齢別人口（男）:田辺市町別年齢別人口（女）'!M21)</f>
        <v>58</v>
      </c>
      <c r="N21" s="20">
        <f>SUM('田辺市町別年齢別人口（男）:田辺市町別年齢別人口（女）'!N21)</f>
        <v>49</v>
      </c>
      <c r="O21" s="20">
        <f>SUM('田辺市町別年齢別人口（男）:田辺市町別年齢別人口（女）'!O21)</f>
        <v>46</v>
      </c>
      <c r="P21" s="20">
        <f>SUM('田辺市町別年齢別人口（男）:田辺市町別年齢別人口（女）'!P21)</f>
        <v>47</v>
      </c>
      <c r="Q21" s="20">
        <f>SUM('田辺市町別年齢別人口（男）:田辺市町別年齢別人口（女）'!Q21)</f>
        <v>63</v>
      </c>
      <c r="R21" s="20">
        <f>SUM('田辺市町別年齢別人口（男）:田辺市町別年齢別人口（女）'!R21)</f>
        <v>47</v>
      </c>
      <c r="S21" s="20">
        <f>SUM('田辺市町別年齢別人口（男）:田辺市町別年齢別人口（女）'!S21)</f>
        <v>38</v>
      </c>
      <c r="T21" s="20">
        <f>SUM('田辺市町別年齢別人口（男）:田辺市町別年齢別人口（女）'!T21)</f>
        <v>21</v>
      </c>
      <c r="U21" s="20">
        <f>SUM('田辺市町別年齢別人口（男）:田辺市町別年齢別人口（女）'!U21)</f>
        <v>2</v>
      </c>
      <c r="V21" s="21">
        <f>SUM('田辺市町別年齢別人口（男）:田辺市町別年齢別人口（女）'!V21)</f>
        <v>1</v>
      </c>
      <c r="W21" s="22">
        <f t="shared" si="0"/>
        <v>818</v>
      </c>
    </row>
    <row r="22" spans="1:23" s="12" customFormat="1" ht="10.5" customHeight="1">
      <c r="A22" s="23" t="s">
        <v>293</v>
      </c>
      <c r="B22" s="24">
        <f>SUM('田辺市町別年齢別人口（男）:田辺市町別年齢別人口（女）'!B22)</f>
        <v>31</v>
      </c>
      <c r="C22" s="25">
        <f>SUM('田辺市町別年齢別人口（男）:田辺市町別年齢別人口（女）'!C22)</f>
        <v>46</v>
      </c>
      <c r="D22" s="25">
        <f>SUM('田辺市町別年齢別人口（男）:田辺市町別年齢別人口（女）'!D22)</f>
        <v>57</v>
      </c>
      <c r="E22" s="25">
        <f>SUM('田辺市町別年齢別人口（男）:田辺市町別年齢別人口（女）'!E22)</f>
        <v>63</v>
      </c>
      <c r="F22" s="25">
        <f>SUM('田辺市町別年齢別人口（男）:田辺市町別年齢別人口（女）'!F22)</f>
        <v>48</v>
      </c>
      <c r="G22" s="25">
        <f>SUM('田辺市町別年齢別人口（男）:田辺市町別年齢別人口（女）'!G22)</f>
        <v>37</v>
      </c>
      <c r="H22" s="25">
        <f>SUM('田辺市町別年齢別人口（男）:田辺市町別年齢別人口（女）'!H22)</f>
        <v>47</v>
      </c>
      <c r="I22" s="25">
        <f>SUM('田辺市町別年齢別人口（男）:田辺市町別年齢別人口（女）'!I22)</f>
        <v>49</v>
      </c>
      <c r="J22" s="25">
        <f>SUM('田辺市町別年齢別人口（男）:田辺市町別年齢別人口（女）'!J22)</f>
        <v>73</v>
      </c>
      <c r="K22" s="25">
        <f>SUM('田辺市町別年齢別人口（男）:田辺市町別年齢別人口（女）'!K22)</f>
        <v>86</v>
      </c>
      <c r="L22" s="25">
        <f>SUM('田辺市町別年齢別人口（男）:田辺市町別年齢別人口（女）'!L22)</f>
        <v>111</v>
      </c>
      <c r="M22" s="25">
        <f>SUM('田辺市町別年齢別人口（男）:田辺市町別年齢別人口（女）'!M22)</f>
        <v>144</v>
      </c>
      <c r="N22" s="25">
        <f>SUM('田辺市町別年齢別人口（男）:田辺市町別年齢別人口（女）'!N22)</f>
        <v>130</v>
      </c>
      <c r="O22" s="25">
        <f>SUM('田辺市町別年齢別人口（男）:田辺市町別年齢別人口（女）'!O22)</f>
        <v>123</v>
      </c>
      <c r="P22" s="25">
        <f>SUM('田辺市町別年齢別人口（男）:田辺市町別年齢別人口（女）'!P22)</f>
        <v>98</v>
      </c>
      <c r="Q22" s="25">
        <f>SUM('田辺市町別年齢別人口（男）:田辺市町別年齢別人口（女）'!Q22)</f>
        <v>116</v>
      </c>
      <c r="R22" s="25">
        <f>SUM('田辺市町別年齢別人口（男）:田辺市町別年齢別人口（女）'!R22)</f>
        <v>99</v>
      </c>
      <c r="S22" s="25">
        <f>SUM('田辺市町別年齢別人口（男）:田辺市町別年齢別人口（女）'!S22)</f>
        <v>85</v>
      </c>
      <c r="T22" s="25">
        <f>SUM('田辺市町別年齢別人口（男）:田辺市町別年齢別人口（女）'!T22)</f>
        <v>64</v>
      </c>
      <c r="U22" s="25">
        <f>SUM('田辺市町別年齢別人口（男）:田辺市町別年齢別人口（女）'!U22)</f>
        <v>10</v>
      </c>
      <c r="V22" s="26">
        <f>SUM('田辺市町別年齢別人口（男）:田辺市町別年齢別人口（女）'!V22)</f>
        <v>2</v>
      </c>
      <c r="W22" s="27">
        <f t="shared" si="0"/>
        <v>1519</v>
      </c>
    </row>
    <row r="23" spans="1:23" s="12" customFormat="1" ht="10.5" customHeight="1">
      <c r="A23" s="28" t="s">
        <v>15</v>
      </c>
      <c r="B23" s="29">
        <f>SUM('田辺市町別年齢別人口（男）:田辺市町別年齢別人口（女）'!B23)</f>
        <v>0</v>
      </c>
      <c r="C23" s="30">
        <f>SUM('田辺市町別年齢別人口（男）:田辺市町別年齢別人口（女）'!C23)</f>
        <v>0</v>
      </c>
      <c r="D23" s="30">
        <f>SUM('田辺市町別年齢別人口（男）:田辺市町別年齢別人口（女）'!D23)</f>
        <v>0</v>
      </c>
      <c r="E23" s="30">
        <f>SUM('田辺市町別年齢別人口（男）:田辺市町別年齢別人口（女）'!E23)</f>
        <v>0</v>
      </c>
      <c r="F23" s="30">
        <f>SUM('田辺市町別年齢別人口（男）:田辺市町別年齢別人口（女）'!F23)</f>
        <v>0</v>
      </c>
      <c r="G23" s="30">
        <f>SUM('田辺市町別年齢別人口（男）:田辺市町別年齢別人口（女）'!G23)</f>
        <v>0</v>
      </c>
      <c r="H23" s="30">
        <f>SUM('田辺市町別年齢別人口（男）:田辺市町別年齢別人口（女）'!H23)</f>
        <v>0</v>
      </c>
      <c r="I23" s="30">
        <f>SUM('田辺市町別年齢別人口（男）:田辺市町別年齢別人口（女）'!I23)</f>
        <v>1</v>
      </c>
      <c r="J23" s="30">
        <f>SUM('田辺市町別年齢別人口（男）:田辺市町別年齢別人口（女）'!J23)</f>
        <v>1</v>
      </c>
      <c r="K23" s="30">
        <f>SUM('田辺市町別年齢別人口（男）:田辺市町別年齢別人口（女）'!K23)</f>
        <v>4</v>
      </c>
      <c r="L23" s="30">
        <f>SUM('田辺市町別年齢別人口（男）:田辺市町別年齢別人口（女）'!L23)</f>
        <v>6</v>
      </c>
      <c r="M23" s="30">
        <f>SUM('田辺市町別年齢別人口（男）:田辺市町別年齢別人口（女）'!M23)</f>
        <v>1</v>
      </c>
      <c r="N23" s="30">
        <f>SUM('田辺市町別年齢別人口（男）:田辺市町別年齢別人口（女）'!N23)</f>
        <v>3</v>
      </c>
      <c r="O23" s="30">
        <f>SUM('田辺市町別年齢別人口（男）:田辺市町別年齢別人口（女）'!O23)</f>
        <v>1</v>
      </c>
      <c r="P23" s="30">
        <f>SUM('田辺市町別年齢別人口（男）:田辺市町別年齢別人口（女）'!P23)</f>
        <v>9</v>
      </c>
      <c r="Q23" s="30">
        <f>SUM('田辺市町別年齢別人口（男）:田辺市町別年齢別人口（女）'!Q23)</f>
        <v>10</v>
      </c>
      <c r="R23" s="30">
        <f>SUM('田辺市町別年齢別人口（男）:田辺市町別年齢別人口（女）'!R23)</f>
        <v>6</v>
      </c>
      <c r="S23" s="30">
        <f>SUM('田辺市町別年齢別人口（男）:田辺市町別年齢別人口（女）'!S23)</f>
        <v>4</v>
      </c>
      <c r="T23" s="30">
        <f>SUM('田辺市町別年齢別人口（男）:田辺市町別年齢別人口（女）'!T23)</f>
        <v>3</v>
      </c>
      <c r="U23" s="30">
        <f>SUM('田辺市町別年齢別人口（男）:田辺市町別年齢別人口（女）'!U23)</f>
        <v>0</v>
      </c>
      <c r="V23" s="31">
        <f>SUM('田辺市町別年齢別人口（男）:田辺市町別年齢別人口（女）'!V23)</f>
        <v>0</v>
      </c>
      <c r="W23" s="32">
        <f t="shared" si="0"/>
        <v>49</v>
      </c>
    </row>
    <row r="24" spans="1:23" s="12" customFormat="1" ht="10.5" customHeight="1">
      <c r="A24" s="23" t="s">
        <v>16</v>
      </c>
      <c r="B24" s="24">
        <f>SUM('田辺市町別年齢別人口（男）:田辺市町別年齢別人口（女）'!B24)</f>
        <v>0</v>
      </c>
      <c r="C24" s="25">
        <f>SUM('田辺市町別年齢別人口（男）:田辺市町別年齢別人口（女）'!C24)</f>
        <v>0</v>
      </c>
      <c r="D24" s="25">
        <f>SUM('田辺市町別年齢別人口（男）:田辺市町別年齢別人口（女）'!D24)</f>
        <v>1</v>
      </c>
      <c r="E24" s="25">
        <f>SUM('田辺市町別年齢別人口（男）:田辺市町別年齢別人口（女）'!E24)</f>
        <v>2</v>
      </c>
      <c r="F24" s="25">
        <f>SUM('田辺市町別年齢別人口（男）:田辺市町別年齢別人口（女）'!F24)</f>
        <v>1</v>
      </c>
      <c r="G24" s="25">
        <f>SUM('田辺市町別年齢別人口（男）:田辺市町別年齢別人口（女）'!G24)</f>
        <v>1</v>
      </c>
      <c r="H24" s="25">
        <f>SUM('田辺市町別年齢別人口（男）:田辺市町別年齢別人口（女）'!H24)</f>
        <v>0</v>
      </c>
      <c r="I24" s="25">
        <f>SUM('田辺市町別年齢別人口（男）:田辺市町別年齢別人口（女）'!I24)</f>
        <v>0</v>
      </c>
      <c r="J24" s="25">
        <f>SUM('田辺市町別年齢別人口（男）:田辺市町別年齢別人口（女）'!J24)</f>
        <v>2</v>
      </c>
      <c r="K24" s="25">
        <f>SUM('田辺市町別年齢別人口（男）:田辺市町別年齢別人口（女）'!K24)</f>
        <v>2</v>
      </c>
      <c r="L24" s="25">
        <f>SUM('田辺市町別年齢別人口（男）:田辺市町別年齢別人口（女）'!L24)</f>
        <v>3</v>
      </c>
      <c r="M24" s="25">
        <f>SUM('田辺市町別年齢別人口（男）:田辺市町別年齢別人口（女）'!M24)</f>
        <v>5</v>
      </c>
      <c r="N24" s="25">
        <f>SUM('田辺市町別年齢別人口（男）:田辺市町別年齢別人口（女）'!N24)</f>
        <v>0</v>
      </c>
      <c r="O24" s="25">
        <f>SUM('田辺市町別年齢別人口（男）:田辺市町別年齢別人口（女）'!O24)</f>
        <v>2</v>
      </c>
      <c r="P24" s="25">
        <f>SUM('田辺市町別年齢別人口（男）:田辺市町別年齢別人口（女）'!P24)</f>
        <v>0</v>
      </c>
      <c r="Q24" s="25">
        <f>SUM('田辺市町別年齢別人口（男）:田辺市町別年齢別人口（女）'!Q24)</f>
        <v>2</v>
      </c>
      <c r="R24" s="25">
        <f>SUM('田辺市町別年齢別人口（男）:田辺市町別年齢別人口（女）'!R24)</f>
        <v>2</v>
      </c>
      <c r="S24" s="25">
        <f>SUM('田辺市町別年齢別人口（男）:田辺市町別年齢別人口（女）'!S24)</f>
        <v>1</v>
      </c>
      <c r="T24" s="25">
        <f>SUM('田辺市町別年齢別人口（男）:田辺市町別年齢別人口（女）'!T24)</f>
        <v>0</v>
      </c>
      <c r="U24" s="25">
        <f>SUM('田辺市町別年齢別人口（男）:田辺市町別年齢別人口（女）'!U24)</f>
        <v>0</v>
      </c>
      <c r="V24" s="26">
        <f>SUM('田辺市町別年齢別人口（男）:田辺市町別年齢別人口（女）'!V24)</f>
        <v>0</v>
      </c>
      <c r="W24" s="27">
        <f t="shared" si="0"/>
        <v>24</v>
      </c>
    </row>
    <row r="25" spans="1:23" s="12" customFormat="1" ht="10.5" customHeight="1">
      <c r="A25" s="28" t="s">
        <v>17</v>
      </c>
      <c r="B25" s="29">
        <f>SUM('田辺市町別年齢別人口（男）:田辺市町別年齢別人口（女）'!B25)</f>
        <v>34</v>
      </c>
      <c r="C25" s="30">
        <f>SUM('田辺市町別年齢別人口（男）:田辺市町別年齢別人口（女）'!C25)</f>
        <v>37</v>
      </c>
      <c r="D25" s="30">
        <f>SUM('田辺市町別年齢別人口（男）:田辺市町別年齢別人口（女）'!D25)</f>
        <v>51</v>
      </c>
      <c r="E25" s="30">
        <f>SUM('田辺市町別年齢別人口（男）:田辺市町別年齢別人口（女）'!E25)</f>
        <v>45</v>
      </c>
      <c r="F25" s="30">
        <f>SUM('田辺市町別年齢別人口（男）:田辺市町別年齢別人口（女）'!F25)</f>
        <v>39</v>
      </c>
      <c r="G25" s="30">
        <f>SUM('田辺市町別年齢別人口（男）:田辺市町別年齢別人口（女）'!G25)</f>
        <v>49</v>
      </c>
      <c r="H25" s="30">
        <f>SUM('田辺市町別年齢別人口（男）:田辺市町別年齢別人口（女）'!H25)</f>
        <v>47</v>
      </c>
      <c r="I25" s="30">
        <f>SUM('田辺市町別年齢別人口（男）:田辺市町別年齢別人口（女）'!I25)</f>
        <v>64</v>
      </c>
      <c r="J25" s="30">
        <f>SUM('田辺市町別年齢別人口（男）:田辺市町別年齢別人口（女）'!J25)</f>
        <v>62</v>
      </c>
      <c r="K25" s="30">
        <f>SUM('田辺市町別年齢別人口（男）:田辺市町別年齢別人口（女）'!K25)</f>
        <v>96</v>
      </c>
      <c r="L25" s="30">
        <f>SUM('田辺市町別年齢別人口（男）:田辺市町別年齢別人口（女）'!L25)</f>
        <v>101</v>
      </c>
      <c r="M25" s="30">
        <f>SUM('田辺市町別年齢別人口（男）:田辺市町別年齢別人口（女）'!M25)</f>
        <v>90</v>
      </c>
      <c r="N25" s="30">
        <f>SUM('田辺市町別年齢別人口（男）:田辺市町別年齢別人口（女）'!N25)</f>
        <v>80</v>
      </c>
      <c r="O25" s="30">
        <f>SUM('田辺市町別年齢別人口（男）:田辺市町別年齢別人口（女）'!O25)</f>
        <v>86</v>
      </c>
      <c r="P25" s="30">
        <f>SUM('田辺市町別年齢別人口（男）:田辺市町別年齢別人口（女）'!P25)</f>
        <v>102</v>
      </c>
      <c r="Q25" s="30">
        <f>SUM('田辺市町別年齢別人口（男）:田辺市町別年齢別人口（女）'!Q25)</f>
        <v>117</v>
      </c>
      <c r="R25" s="30">
        <f>SUM('田辺市町別年齢別人口（男）:田辺市町別年齢別人口（女）'!R25)</f>
        <v>74</v>
      </c>
      <c r="S25" s="30">
        <f>SUM('田辺市町別年齢別人口（男）:田辺市町別年齢別人口（女）'!S25)</f>
        <v>47</v>
      </c>
      <c r="T25" s="30">
        <f>SUM('田辺市町別年齢別人口（男）:田辺市町別年齢別人口（女）'!T25)</f>
        <v>27</v>
      </c>
      <c r="U25" s="30">
        <f>SUM('田辺市町別年齢別人口（男）:田辺市町別年齢別人口（女）'!U25)</f>
        <v>4</v>
      </c>
      <c r="V25" s="31">
        <f>SUM('田辺市町別年齢別人口（男）:田辺市町別年齢別人口（女）'!V25)</f>
        <v>0</v>
      </c>
      <c r="W25" s="32">
        <f t="shared" si="0"/>
        <v>1252</v>
      </c>
    </row>
    <row r="26" spans="1:23" s="12" customFormat="1" ht="10.5" customHeight="1">
      <c r="A26" s="23" t="s">
        <v>18</v>
      </c>
      <c r="B26" s="24">
        <f>SUM('田辺市町別年齢別人口（男）:田辺市町別年齢別人口（女）'!B26)</f>
        <v>12</v>
      </c>
      <c r="C26" s="25">
        <f>SUM('田辺市町別年齢別人口（男）:田辺市町別年齢別人口（女）'!C26)</f>
        <v>30</v>
      </c>
      <c r="D26" s="25">
        <f>SUM('田辺市町別年齢別人口（男）:田辺市町別年齢別人口（女）'!D26)</f>
        <v>25</v>
      </c>
      <c r="E26" s="25">
        <f>SUM('田辺市町別年齢別人口（男）:田辺市町別年齢別人口（女）'!E26)</f>
        <v>15</v>
      </c>
      <c r="F26" s="25">
        <f>SUM('田辺市町別年齢別人口（男）:田辺市町別年齢別人口（女）'!F26)</f>
        <v>18</v>
      </c>
      <c r="G26" s="25">
        <f>SUM('田辺市町別年齢別人口（男）:田辺市町別年齢別人口（女）'!G26)</f>
        <v>26</v>
      </c>
      <c r="H26" s="25">
        <f>SUM('田辺市町別年齢別人口（男）:田辺市町別年齢別人口（女）'!H26)</f>
        <v>30</v>
      </c>
      <c r="I26" s="25">
        <f>SUM('田辺市町別年齢別人口（男）:田辺市町別年齢別人口（女）'!I26)</f>
        <v>29</v>
      </c>
      <c r="J26" s="25">
        <f>SUM('田辺市町別年齢別人口（男）:田辺市町別年齢別人口（女）'!J26)</f>
        <v>30</v>
      </c>
      <c r="K26" s="25">
        <f>SUM('田辺市町別年齢別人口（男）:田辺市町別年齢別人口（女）'!K26)</f>
        <v>47</v>
      </c>
      <c r="L26" s="25">
        <f>SUM('田辺市町別年齢別人口（男）:田辺市町別年齢別人口（女）'!L26)</f>
        <v>64</v>
      </c>
      <c r="M26" s="25">
        <f>SUM('田辺市町別年齢別人口（男）:田辺市町別年齢別人口（女）'!M26)</f>
        <v>62</v>
      </c>
      <c r="N26" s="25">
        <f>SUM('田辺市町別年齢別人口（男）:田辺市町別年齢別人口（女）'!N26)</f>
        <v>53</v>
      </c>
      <c r="O26" s="25">
        <f>SUM('田辺市町別年齢別人口（男）:田辺市町別年齢別人口（女）'!O26)</f>
        <v>77</v>
      </c>
      <c r="P26" s="25">
        <f>SUM('田辺市町別年齢別人口（男）:田辺市町別年齢別人口（女）'!P26)</f>
        <v>79</v>
      </c>
      <c r="Q26" s="25">
        <f>SUM('田辺市町別年齢別人口（男）:田辺市町別年齢別人口（女）'!Q26)</f>
        <v>88</v>
      </c>
      <c r="R26" s="25">
        <f>SUM('田辺市町別年齢別人口（男）:田辺市町別年齢別人口（女）'!R26)</f>
        <v>77</v>
      </c>
      <c r="S26" s="25">
        <f>SUM('田辺市町別年齢別人口（男）:田辺市町別年齢別人口（女）'!S26)</f>
        <v>64</v>
      </c>
      <c r="T26" s="25">
        <f>SUM('田辺市町別年齢別人口（男）:田辺市町別年齢別人口（女）'!T26)</f>
        <v>25</v>
      </c>
      <c r="U26" s="25">
        <f>SUM('田辺市町別年齢別人口（男）:田辺市町別年齢別人口（女）'!U26)</f>
        <v>9</v>
      </c>
      <c r="V26" s="26">
        <f>SUM('田辺市町別年齢別人口（男）:田辺市町別年齢別人口（女）'!V26)</f>
        <v>0</v>
      </c>
      <c r="W26" s="27">
        <f t="shared" si="0"/>
        <v>860</v>
      </c>
    </row>
    <row r="27" spans="1:23" s="12" customFormat="1" ht="10.5" customHeight="1">
      <c r="A27" s="28" t="s">
        <v>19</v>
      </c>
      <c r="B27" s="29">
        <f>SUM('田辺市町別年齢別人口（男）:田辺市町別年齢別人口（女）'!B27)</f>
        <v>5</v>
      </c>
      <c r="C27" s="30">
        <f>SUM('田辺市町別年齢別人口（男）:田辺市町別年齢別人口（女）'!C27)</f>
        <v>7</v>
      </c>
      <c r="D27" s="30">
        <f>SUM('田辺市町別年齢別人口（男）:田辺市町別年齢別人口（女）'!D27)</f>
        <v>12</v>
      </c>
      <c r="E27" s="30">
        <f>SUM('田辺市町別年齢別人口（男）:田辺市町別年齢別人口（女）'!E27)</f>
        <v>11</v>
      </c>
      <c r="F27" s="30">
        <f>SUM('田辺市町別年齢別人口（男）:田辺市町別年齢別人口（女）'!F27)</f>
        <v>14</v>
      </c>
      <c r="G27" s="30">
        <f>SUM('田辺市町別年齢別人口（男）:田辺市町別年齢別人口（女）'!G27)</f>
        <v>9</v>
      </c>
      <c r="H27" s="30">
        <f>SUM('田辺市町別年齢別人口（男）:田辺市町別年齢別人口（女）'!H27)</f>
        <v>10</v>
      </c>
      <c r="I27" s="30">
        <f>SUM('田辺市町別年齢別人口（男）:田辺市町別年齢別人口（女）'!I27)</f>
        <v>19</v>
      </c>
      <c r="J27" s="30">
        <f>SUM('田辺市町別年齢別人口（男）:田辺市町別年齢別人口（女）'!J27)</f>
        <v>23</v>
      </c>
      <c r="K27" s="30">
        <f>SUM('田辺市町別年齢別人口（男）:田辺市町別年齢別人口（女）'!K27)</f>
        <v>29</v>
      </c>
      <c r="L27" s="30">
        <f>SUM('田辺市町別年齢別人口（男）:田辺市町別年齢別人口（女）'!L27)</f>
        <v>24</v>
      </c>
      <c r="M27" s="30">
        <f>SUM('田辺市町別年齢別人口（男）:田辺市町別年齢別人口（女）'!M27)</f>
        <v>24</v>
      </c>
      <c r="N27" s="30">
        <f>SUM('田辺市町別年齢別人口（男）:田辺市町別年齢別人口（女）'!N27)</f>
        <v>36</v>
      </c>
      <c r="O27" s="30">
        <f>SUM('田辺市町別年齢別人口（男）:田辺市町別年齢別人口（女）'!O27)</f>
        <v>26</v>
      </c>
      <c r="P27" s="30">
        <f>SUM('田辺市町別年齢別人口（男）:田辺市町別年齢別人口（女）'!P27)</f>
        <v>50</v>
      </c>
      <c r="Q27" s="30">
        <f>SUM('田辺市町別年齢別人口（男）:田辺市町別年齢別人口（女）'!Q27)</f>
        <v>38</v>
      </c>
      <c r="R27" s="30">
        <f>SUM('田辺市町別年齢別人口（男）:田辺市町別年齢別人口（女）'!R27)</f>
        <v>42</v>
      </c>
      <c r="S27" s="30">
        <f>SUM('田辺市町別年齢別人口（男）:田辺市町別年齢別人口（女）'!S27)</f>
        <v>41</v>
      </c>
      <c r="T27" s="30">
        <f>SUM('田辺市町別年齢別人口（男）:田辺市町別年齢別人口（女）'!T27)</f>
        <v>20</v>
      </c>
      <c r="U27" s="30">
        <f>SUM('田辺市町別年齢別人口（男）:田辺市町別年齢別人口（女）'!U27)</f>
        <v>4</v>
      </c>
      <c r="V27" s="31">
        <f>SUM('田辺市町別年齢別人口（男）:田辺市町別年齢別人口（女）'!V27)</f>
        <v>0</v>
      </c>
      <c r="W27" s="32">
        <f t="shared" si="0"/>
        <v>444</v>
      </c>
    </row>
    <row r="28" spans="1:23" s="12" customFormat="1" ht="10.5" customHeight="1">
      <c r="A28" s="23" t="s">
        <v>77</v>
      </c>
      <c r="B28" s="24">
        <f>SUM('田辺市町別年齢別人口（男）:田辺市町別年齢別人口（女）'!B28)</f>
        <v>26</v>
      </c>
      <c r="C28" s="25">
        <f>SUM('田辺市町別年齢別人口（男）:田辺市町別年齢別人口（女）'!C28)</f>
        <v>22</v>
      </c>
      <c r="D28" s="25">
        <f>SUM('田辺市町別年齢別人口（男）:田辺市町別年齢別人口（女）'!D28)</f>
        <v>39</v>
      </c>
      <c r="E28" s="25">
        <f>SUM('田辺市町別年齢別人口（男）:田辺市町別年齢別人口（女）'!E28)</f>
        <v>35</v>
      </c>
      <c r="F28" s="25">
        <f>SUM('田辺市町別年齢別人口（男）:田辺市町別年齢別人口（女）'!F28)</f>
        <v>32</v>
      </c>
      <c r="G28" s="25">
        <f>SUM('田辺市町別年齢別人口（男）:田辺市町別年齢別人口（女）'!G28)</f>
        <v>39</v>
      </c>
      <c r="H28" s="25">
        <f>SUM('田辺市町別年齢別人口（男）:田辺市町別年齢別人口（女）'!H28)</f>
        <v>29</v>
      </c>
      <c r="I28" s="25">
        <f>SUM('田辺市町別年齢別人口（男）:田辺市町別年齢別人口（女）'!I28)</f>
        <v>51</v>
      </c>
      <c r="J28" s="25">
        <f>SUM('田辺市町別年齢別人口（男）:田辺市町別年齢別人口（女）'!J28)</f>
        <v>50</v>
      </c>
      <c r="K28" s="25">
        <f>SUM('田辺市町別年齢別人口（男）:田辺市町別年齢別人口（女）'!K28)</f>
        <v>61</v>
      </c>
      <c r="L28" s="25">
        <f>SUM('田辺市町別年齢別人口（男）:田辺市町別年齢別人口（女）'!L28)</f>
        <v>71</v>
      </c>
      <c r="M28" s="25">
        <f>SUM('田辺市町別年齢別人口（男）:田辺市町別年齢別人口（女）'!M28)</f>
        <v>61</v>
      </c>
      <c r="N28" s="25">
        <f>SUM('田辺市町別年齢別人口（男）:田辺市町別年齢別人口（女）'!N28)</f>
        <v>82</v>
      </c>
      <c r="O28" s="25">
        <f>SUM('田辺市町別年齢別人口（男）:田辺市町別年齢別人口（女）'!O28)</f>
        <v>71</v>
      </c>
      <c r="P28" s="25">
        <f>SUM('田辺市町別年齢別人口（男）:田辺市町別年齢別人口（女）'!P28)</f>
        <v>80</v>
      </c>
      <c r="Q28" s="25">
        <f>SUM('田辺市町別年齢別人口（男）:田辺市町別年齢別人口（女）'!Q28)</f>
        <v>71</v>
      </c>
      <c r="R28" s="25">
        <f>SUM('田辺市町別年齢別人口（男）:田辺市町別年齢別人口（女）'!R28)</f>
        <v>42</v>
      </c>
      <c r="S28" s="25">
        <f>SUM('田辺市町別年齢別人口（男）:田辺市町別年齢別人口（女）'!S28)</f>
        <v>24</v>
      </c>
      <c r="T28" s="25">
        <f>SUM('田辺市町別年齢別人口（男）:田辺市町別年齢別人口（女）'!T28)</f>
        <v>17</v>
      </c>
      <c r="U28" s="25">
        <f>SUM('田辺市町別年齢別人口（男）:田辺市町別年齢別人口（女）'!U28)</f>
        <v>1</v>
      </c>
      <c r="V28" s="26">
        <f>SUM('田辺市町別年齢別人口（男）:田辺市町別年齢別人口（女）'!V28)</f>
        <v>1</v>
      </c>
      <c r="W28" s="27">
        <f t="shared" si="0"/>
        <v>905</v>
      </c>
    </row>
    <row r="29" spans="1:23" s="12" customFormat="1" ht="10.5" customHeight="1">
      <c r="A29" s="28" t="s">
        <v>198</v>
      </c>
      <c r="B29" s="29">
        <f>SUM('田辺市町別年齢別人口（男）:田辺市町別年齢別人口（女）'!B29)</f>
        <v>16</v>
      </c>
      <c r="C29" s="30">
        <f>SUM('田辺市町別年齢別人口（男）:田辺市町別年齢別人口（女）'!C29)</f>
        <v>14</v>
      </c>
      <c r="D29" s="30">
        <f>SUM('田辺市町別年齢別人口（男）:田辺市町別年齢別人口（女）'!D29)</f>
        <v>15</v>
      </c>
      <c r="E29" s="30">
        <f>SUM('田辺市町別年齢別人口（男）:田辺市町別年齢別人口（女）'!E29)</f>
        <v>19</v>
      </c>
      <c r="F29" s="30">
        <f>SUM('田辺市町別年齢別人口（男）:田辺市町別年齢別人口（女）'!F29)</f>
        <v>27</v>
      </c>
      <c r="G29" s="30">
        <f>SUM('田辺市町別年齢別人口（男）:田辺市町別年齢別人口（女）'!G29)</f>
        <v>40</v>
      </c>
      <c r="H29" s="30">
        <f>SUM('田辺市町別年齢別人口（男）:田辺市町別年齢別人口（女）'!H29)</f>
        <v>22</v>
      </c>
      <c r="I29" s="30">
        <f>SUM('田辺市町別年齢別人口（男）:田辺市町別年齢別人口（女）'!I29)</f>
        <v>21</v>
      </c>
      <c r="J29" s="30">
        <f>SUM('田辺市町別年齢別人口（男）:田辺市町別年齢別人口（女）'!J29)</f>
        <v>24</v>
      </c>
      <c r="K29" s="30">
        <f>SUM('田辺市町別年齢別人口（男）:田辺市町別年齢別人口（女）'!K29)</f>
        <v>36</v>
      </c>
      <c r="L29" s="30">
        <f>SUM('田辺市町別年齢別人口（男）:田辺市町別年齢別人口（女）'!L29)</f>
        <v>36</v>
      </c>
      <c r="M29" s="30">
        <f>SUM('田辺市町別年齢別人口（男）:田辺市町別年齢別人口（女）'!M29)</f>
        <v>27</v>
      </c>
      <c r="N29" s="30">
        <f>SUM('田辺市町別年齢別人口（男）:田辺市町別年齢別人口（女）'!N29)</f>
        <v>21</v>
      </c>
      <c r="O29" s="30">
        <f>SUM('田辺市町別年齢別人口（男）:田辺市町別年齢別人口（女）'!O29)</f>
        <v>14</v>
      </c>
      <c r="P29" s="30">
        <f>SUM('田辺市町別年齢別人口（男）:田辺市町別年齢別人口（女）'!P29)</f>
        <v>12</v>
      </c>
      <c r="Q29" s="30">
        <f>SUM('田辺市町別年齢別人口（男）:田辺市町別年齢別人口（女）'!Q29)</f>
        <v>18</v>
      </c>
      <c r="R29" s="30">
        <f>SUM('田辺市町別年齢別人口（男）:田辺市町別年齢別人口（女）'!R29)</f>
        <v>4</v>
      </c>
      <c r="S29" s="30">
        <f>SUM('田辺市町別年齢別人口（男）:田辺市町別年齢別人口（女）'!S29)</f>
        <v>5</v>
      </c>
      <c r="T29" s="30">
        <f>SUM('田辺市町別年齢別人口（男）:田辺市町別年齢別人口（女）'!T29)</f>
        <v>4</v>
      </c>
      <c r="U29" s="30">
        <f>SUM('田辺市町別年齢別人口（男）:田辺市町別年齢別人口（女）'!U29)</f>
        <v>1</v>
      </c>
      <c r="V29" s="31">
        <f>SUM('田辺市町別年齢別人口（男）:田辺市町別年齢別人口（女）'!V29)</f>
        <v>0</v>
      </c>
      <c r="W29" s="32">
        <f t="shared" si="0"/>
        <v>376</v>
      </c>
    </row>
    <row r="30" spans="1:23" s="12" customFormat="1" ht="10.5" customHeight="1">
      <c r="A30" s="23" t="s">
        <v>199</v>
      </c>
      <c r="B30" s="24">
        <f>SUM('田辺市町別年齢別人口（男）:田辺市町別年齢別人口（女）'!B30)</f>
        <v>26</v>
      </c>
      <c r="C30" s="25">
        <f>SUM('田辺市町別年齢別人口（男）:田辺市町別年齢別人口（女）'!C30)</f>
        <v>29</v>
      </c>
      <c r="D30" s="25">
        <f>SUM('田辺市町別年齢別人口（男）:田辺市町別年齢別人口（女）'!D30)</f>
        <v>55</v>
      </c>
      <c r="E30" s="25">
        <f>SUM('田辺市町別年齢別人口（男）:田辺市町別年齢別人口（女）'!E30)</f>
        <v>41</v>
      </c>
      <c r="F30" s="25">
        <f>SUM('田辺市町別年齢別人口（男）:田辺市町別年齢別人口（女）'!F30)</f>
        <v>37</v>
      </c>
      <c r="G30" s="25">
        <f>SUM('田辺市町別年齢別人口（男）:田辺市町別年齢別人口（女）'!G30)</f>
        <v>38</v>
      </c>
      <c r="H30" s="25">
        <f>SUM('田辺市町別年齢別人口（男）:田辺市町別年齢別人口（女）'!H30)</f>
        <v>36</v>
      </c>
      <c r="I30" s="25">
        <f>SUM('田辺市町別年齢別人口（男）:田辺市町別年齢別人口（女）'!I30)</f>
        <v>37</v>
      </c>
      <c r="J30" s="25">
        <f>SUM('田辺市町別年齢別人口（男）:田辺市町別年齢別人口（女）'!J30)</f>
        <v>56</v>
      </c>
      <c r="K30" s="25">
        <f>SUM('田辺市町別年齢別人口（男）:田辺市町別年齢別人口（女）'!K30)</f>
        <v>64</v>
      </c>
      <c r="L30" s="25">
        <f>SUM('田辺市町別年齢別人口（男）:田辺市町別年齢別人口（女）'!L30)</f>
        <v>84</v>
      </c>
      <c r="M30" s="25">
        <f>SUM('田辺市町別年齢別人口（男）:田辺市町別年齢別人口（女）'!M30)</f>
        <v>74</v>
      </c>
      <c r="N30" s="25">
        <f>SUM('田辺市町別年齢別人口（男）:田辺市町別年齢別人口（女）'!N30)</f>
        <v>67</v>
      </c>
      <c r="O30" s="25">
        <f>SUM('田辺市町別年齢別人口（男）:田辺市町別年齢別人口（女）'!O30)</f>
        <v>57</v>
      </c>
      <c r="P30" s="25">
        <f>SUM('田辺市町別年齢別人口（男）:田辺市町別年齢別人口（女）'!P30)</f>
        <v>71</v>
      </c>
      <c r="Q30" s="25">
        <f>SUM('田辺市町別年齢別人口（男）:田辺市町別年齢別人口（女）'!Q30)</f>
        <v>61</v>
      </c>
      <c r="R30" s="25">
        <f>SUM('田辺市町別年齢別人口（男）:田辺市町別年齢別人口（女）'!R30)</f>
        <v>64</v>
      </c>
      <c r="S30" s="25">
        <f>SUM('田辺市町別年齢別人口（男）:田辺市町別年齢別人口（女）'!S30)</f>
        <v>44</v>
      </c>
      <c r="T30" s="25">
        <f>SUM('田辺市町別年齢別人口（男）:田辺市町別年齢別人口（女）'!T30)</f>
        <v>19</v>
      </c>
      <c r="U30" s="25">
        <f>SUM('田辺市町別年齢別人口（男）:田辺市町別年齢別人口（女）'!U30)</f>
        <v>7</v>
      </c>
      <c r="V30" s="26">
        <f>SUM('田辺市町別年齢別人口（男）:田辺市町別年齢別人口（女）'!V30)</f>
        <v>1</v>
      </c>
      <c r="W30" s="27">
        <f t="shared" si="0"/>
        <v>968</v>
      </c>
    </row>
    <row r="31" spans="1:23" s="12" customFormat="1" ht="10.5" customHeight="1">
      <c r="A31" s="28" t="s">
        <v>20</v>
      </c>
      <c r="B31" s="29">
        <f>SUM('田辺市町別年齢別人口（男）:田辺市町別年齢別人口（女）'!B31)</f>
        <v>42</v>
      </c>
      <c r="C31" s="30">
        <f>SUM('田辺市町別年齢別人口（男）:田辺市町別年齢別人口（女）'!C31)</f>
        <v>27</v>
      </c>
      <c r="D31" s="30">
        <f>SUM('田辺市町別年齢別人口（男）:田辺市町別年齢別人口（女）'!D31)</f>
        <v>36</v>
      </c>
      <c r="E31" s="30">
        <f>SUM('田辺市町別年齢別人口（男）:田辺市町別年齢別人口（女）'!E31)</f>
        <v>46</v>
      </c>
      <c r="F31" s="30">
        <f>SUM('田辺市町別年齢別人口（男）:田辺市町別年齢別人口（女）'!F31)</f>
        <v>43</v>
      </c>
      <c r="G31" s="30">
        <f>SUM('田辺市町別年齢別人口（男）:田辺市町別年齢別人口（女）'!G31)</f>
        <v>32</v>
      </c>
      <c r="H31" s="30">
        <f>SUM('田辺市町別年齢別人口（男）:田辺市町別年齢別人口（女）'!H31)</f>
        <v>44</v>
      </c>
      <c r="I31" s="30">
        <f>SUM('田辺市町別年齢別人口（男）:田辺市町別年齢別人口（女）'!I31)</f>
        <v>48</v>
      </c>
      <c r="J31" s="30">
        <f>SUM('田辺市町別年齢別人口（男）:田辺市町別年齢別人口（女）'!J31)</f>
        <v>51</v>
      </c>
      <c r="K31" s="30">
        <f>SUM('田辺市町別年齢別人口（男）:田辺市町別年齢別人口（女）'!K31)</f>
        <v>89</v>
      </c>
      <c r="L31" s="30">
        <f>SUM('田辺市町別年齢別人口（男）:田辺市町別年齢別人口（女）'!L31)</f>
        <v>53</v>
      </c>
      <c r="M31" s="30">
        <f>SUM('田辺市町別年齢別人口（男）:田辺市町別年齢別人口（女）'!M31)</f>
        <v>70</v>
      </c>
      <c r="N31" s="30">
        <f>SUM('田辺市町別年齢別人口（男）:田辺市町別年齢別人口（女）'!N31)</f>
        <v>65</v>
      </c>
      <c r="O31" s="30">
        <f>SUM('田辺市町別年齢別人口（男）:田辺市町別年齢別人口（女）'!O31)</f>
        <v>76</v>
      </c>
      <c r="P31" s="30">
        <f>SUM('田辺市町別年齢別人口（男）:田辺市町別年齢別人口（女）'!P31)</f>
        <v>91</v>
      </c>
      <c r="Q31" s="30">
        <f>SUM('田辺市町別年齢別人口（男）:田辺市町別年齢別人口（女）'!Q31)</f>
        <v>82</v>
      </c>
      <c r="R31" s="30">
        <f>SUM('田辺市町別年齢別人口（男）:田辺市町別年齢別人口（女）'!R31)</f>
        <v>50</v>
      </c>
      <c r="S31" s="30">
        <f>SUM('田辺市町別年齢別人口（男）:田辺市町別年齢別人口（女）'!S31)</f>
        <v>27</v>
      </c>
      <c r="T31" s="30">
        <f>SUM('田辺市町別年齢別人口（男）:田辺市町別年齢別人口（女）'!T31)</f>
        <v>9</v>
      </c>
      <c r="U31" s="30">
        <f>SUM('田辺市町別年齢別人口（男）:田辺市町別年齢別人口（女）'!U31)</f>
        <v>3</v>
      </c>
      <c r="V31" s="31">
        <f>SUM('田辺市町別年齢別人口（男）:田辺市町別年齢別人口（女）'!V31)</f>
        <v>1</v>
      </c>
      <c r="W31" s="32">
        <f t="shared" si="0"/>
        <v>985</v>
      </c>
    </row>
    <row r="32" spans="1:23" s="12" customFormat="1" ht="10.5" customHeight="1">
      <c r="A32" s="23" t="s">
        <v>21</v>
      </c>
      <c r="B32" s="24">
        <f>SUM('田辺市町別年齢別人口（男）:田辺市町別年齢別人口（女）'!B32)</f>
        <v>85</v>
      </c>
      <c r="C32" s="25">
        <f>SUM('田辺市町別年齢別人口（男）:田辺市町別年齢別人口（女）'!C32)</f>
        <v>78</v>
      </c>
      <c r="D32" s="25">
        <f>SUM('田辺市町別年齢別人口（男）:田辺市町別年齢別人口（女）'!D32)</f>
        <v>96</v>
      </c>
      <c r="E32" s="25">
        <f>SUM('田辺市町別年齢別人口（男）:田辺市町別年齢別人口（女）'!E32)</f>
        <v>84</v>
      </c>
      <c r="F32" s="25">
        <f>SUM('田辺市町別年齢別人口（男）:田辺市町別年齢別人口（女）'!F32)</f>
        <v>76</v>
      </c>
      <c r="G32" s="25">
        <f>SUM('田辺市町別年齢別人口（男）:田辺市町別年齢別人口（女）'!G32)</f>
        <v>108</v>
      </c>
      <c r="H32" s="25">
        <f>SUM('田辺市町別年齢別人口（男）:田辺市町別年齢別人口（女）'!H32)</f>
        <v>108</v>
      </c>
      <c r="I32" s="25">
        <f>SUM('田辺市町別年齢別人口（男）:田辺市町別年齢別人口（女）'!I32)</f>
        <v>116</v>
      </c>
      <c r="J32" s="25">
        <f>SUM('田辺市町別年齢別人口（男）:田辺市町別年齢別人口（女）'!J32)</f>
        <v>116</v>
      </c>
      <c r="K32" s="25">
        <f>SUM('田辺市町別年齢別人口（男）:田辺市町別年齢別人口（女）'!K32)</f>
        <v>137</v>
      </c>
      <c r="L32" s="25">
        <f>SUM('田辺市町別年齢別人口（男）:田辺市町別年齢別人口（女）'!L32)</f>
        <v>116</v>
      </c>
      <c r="M32" s="25">
        <f>SUM('田辺市町別年齢別人口（男）:田辺市町別年齢別人口（女）'!M32)</f>
        <v>129</v>
      </c>
      <c r="N32" s="25">
        <f>SUM('田辺市町別年齢別人口（男）:田辺市町別年齢別人口（女）'!N32)</f>
        <v>135</v>
      </c>
      <c r="O32" s="25">
        <f>SUM('田辺市町別年齢別人口（男）:田辺市町別年齢別人口（女）'!O32)</f>
        <v>117</v>
      </c>
      <c r="P32" s="25">
        <f>SUM('田辺市町別年齢別人口（男）:田辺市町別年齢別人口（女）'!P32)</f>
        <v>135</v>
      </c>
      <c r="Q32" s="25">
        <f>SUM('田辺市町別年齢別人口（男）:田辺市町別年齢別人口（女）'!Q32)</f>
        <v>115</v>
      </c>
      <c r="R32" s="25">
        <f>SUM('田辺市町別年齢別人口（男）:田辺市町別年齢別人口（女）'!R32)</f>
        <v>61</v>
      </c>
      <c r="S32" s="25">
        <f>SUM('田辺市町別年齢別人口（男）:田辺市町別年齢別人口（女）'!S32)</f>
        <v>32</v>
      </c>
      <c r="T32" s="25">
        <f>SUM('田辺市町別年齢別人口（男）:田辺市町別年齢別人口（女）'!T32)</f>
        <v>14</v>
      </c>
      <c r="U32" s="25">
        <f>SUM('田辺市町別年齢別人口（男）:田辺市町別年齢別人口（女）'!U32)</f>
        <v>5</v>
      </c>
      <c r="V32" s="26">
        <f>SUM('田辺市町別年齢別人口（男）:田辺市町別年齢別人口（女）'!V32)</f>
        <v>0</v>
      </c>
      <c r="W32" s="27">
        <f t="shared" si="0"/>
        <v>1863</v>
      </c>
    </row>
    <row r="33" spans="1:23" s="12" customFormat="1" ht="10.5" customHeight="1">
      <c r="A33" s="28" t="s">
        <v>22</v>
      </c>
      <c r="B33" s="29">
        <f>SUM('田辺市町別年齢別人口（男）:田辺市町別年齢別人口（女）'!B33)</f>
        <v>69</v>
      </c>
      <c r="C33" s="30">
        <f>SUM('田辺市町別年齢別人口（男）:田辺市町別年齢別人口（女）'!C33)</f>
        <v>90</v>
      </c>
      <c r="D33" s="30">
        <f>SUM('田辺市町別年齢別人口（男）:田辺市町別年齢別人口（女）'!D33)</f>
        <v>94</v>
      </c>
      <c r="E33" s="30">
        <f>SUM('田辺市町別年齢別人口（男）:田辺市町別年齢別人口（女）'!E33)</f>
        <v>90</v>
      </c>
      <c r="F33" s="30">
        <f>SUM('田辺市町別年齢別人口（男）:田辺市町別年齢別人口（女）'!F33)</f>
        <v>78</v>
      </c>
      <c r="G33" s="30">
        <f>SUM('田辺市町別年齢別人口（男）:田辺市町別年齢別人口（女）'!G33)</f>
        <v>89</v>
      </c>
      <c r="H33" s="30">
        <f>SUM('田辺市町別年齢別人口（男）:田辺市町別年齢別人口（女）'!H33)</f>
        <v>120</v>
      </c>
      <c r="I33" s="30">
        <f>SUM('田辺市町別年齢別人口（男）:田辺市町別年齢別人口（女）'!I33)</f>
        <v>117</v>
      </c>
      <c r="J33" s="30">
        <f>SUM('田辺市町別年齢別人口（男）:田辺市町別年齢別人口（女）'!J33)</f>
        <v>117</v>
      </c>
      <c r="K33" s="30">
        <f>SUM('田辺市町別年齢別人口（男）:田辺市町別年齢別人口（女）'!K33)</f>
        <v>140</v>
      </c>
      <c r="L33" s="30">
        <f>SUM('田辺市町別年齢別人口（男）:田辺市町別年齢別人口（女）'!L33)</f>
        <v>163</v>
      </c>
      <c r="M33" s="30">
        <f>SUM('田辺市町別年齢別人口（男）:田辺市町別年齢別人口（女）'!M33)</f>
        <v>121</v>
      </c>
      <c r="N33" s="30">
        <f>SUM('田辺市町別年齢別人口（男）:田辺市町別年齢別人口（女）'!N33)</f>
        <v>86</v>
      </c>
      <c r="O33" s="30">
        <f>SUM('田辺市町別年齢別人口（男）:田辺市町別年齢別人口（女）'!O33)</f>
        <v>125</v>
      </c>
      <c r="P33" s="30">
        <f>SUM('田辺市町別年齢別人口（男）:田辺市町別年齢別人口（女）'!P33)</f>
        <v>165</v>
      </c>
      <c r="Q33" s="30">
        <f>SUM('田辺市町別年齢別人口（男）:田辺市町別年齢別人口（女）'!Q33)</f>
        <v>144</v>
      </c>
      <c r="R33" s="30">
        <f>SUM('田辺市町別年齢別人口（男）:田辺市町別年齢別人口（女）'!R33)</f>
        <v>125</v>
      </c>
      <c r="S33" s="30">
        <f>SUM('田辺市町別年齢別人口（男）:田辺市町別年齢別人口（女）'!S33)</f>
        <v>55</v>
      </c>
      <c r="T33" s="30">
        <f>SUM('田辺市町別年齢別人口（男）:田辺市町別年齢別人口（女）'!T33)</f>
        <v>16</v>
      </c>
      <c r="U33" s="30">
        <f>SUM('田辺市町別年齢別人口（男）:田辺市町別年齢別人口（女）'!U33)</f>
        <v>7</v>
      </c>
      <c r="V33" s="31">
        <f>SUM('田辺市町別年齢別人口（男）:田辺市町別年齢別人口（女）'!V33)</f>
        <v>4</v>
      </c>
      <c r="W33" s="32">
        <f t="shared" si="0"/>
        <v>2015</v>
      </c>
    </row>
    <row r="34" spans="1:23" s="12" customFormat="1" ht="10.5" customHeight="1">
      <c r="A34" s="23" t="s">
        <v>23</v>
      </c>
      <c r="B34" s="24">
        <f>SUM('田辺市町別年齢別人口（男）:田辺市町別年齢別人口（女）'!B34)</f>
        <v>155</v>
      </c>
      <c r="C34" s="25">
        <f>SUM('田辺市町別年齢別人口（男）:田辺市町別年齢別人口（女）'!C34)</f>
        <v>158</v>
      </c>
      <c r="D34" s="25">
        <f>SUM('田辺市町別年齢別人口（男）:田辺市町別年齢別人口（女）'!D34)</f>
        <v>173</v>
      </c>
      <c r="E34" s="25">
        <f>SUM('田辺市町別年齢別人口（男）:田辺市町別年齢別人口（女）'!E34)</f>
        <v>158</v>
      </c>
      <c r="F34" s="25">
        <f>SUM('田辺市町別年齢別人口（男）:田辺市町別年齢別人口（女）'!F34)</f>
        <v>138</v>
      </c>
      <c r="G34" s="25">
        <f>SUM('田辺市町別年齢別人口（男）:田辺市町別年齢別人口（女）'!G34)</f>
        <v>164</v>
      </c>
      <c r="H34" s="25">
        <f>SUM('田辺市町別年齢別人口（男）:田辺市町別年齢別人口（女）'!H34)</f>
        <v>164</v>
      </c>
      <c r="I34" s="25">
        <f>SUM('田辺市町別年齢別人口（男）:田辺市町別年齢別人口（女）'!I34)</f>
        <v>194</v>
      </c>
      <c r="J34" s="25">
        <f>SUM('田辺市町別年齢別人口（男）:田辺市町別年齢別人口（女）'!J34)</f>
        <v>201</v>
      </c>
      <c r="K34" s="25">
        <f>SUM('田辺市町別年齢別人口（男）:田辺市町別年齢別人口（女）'!K34)</f>
        <v>231</v>
      </c>
      <c r="L34" s="25">
        <f>SUM('田辺市町別年齢別人口（男）:田辺市町別年齢別人口（女）'!L34)</f>
        <v>246</v>
      </c>
      <c r="M34" s="25">
        <f>SUM('田辺市町別年齢別人口（男）:田辺市町別年齢別人口（女）'!M34)</f>
        <v>212</v>
      </c>
      <c r="N34" s="25">
        <f>SUM('田辺市町別年齢別人口（男）:田辺市町別年齢別人口（女）'!N34)</f>
        <v>193</v>
      </c>
      <c r="O34" s="25">
        <f>SUM('田辺市町別年齢別人口（男）:田辺市町別年齢別人口（女）'!O34)</f>
        <v>172</v>
      </c>
      <c r="P34" s="25">
        <f>SUM('田辺市町別年齢別人口（男）:田辺市町別年齢別人口（女）'!P34)</f>
        <v>160</v>
      </c>
      <c r="Q34" s="25">
        <f>SUM('田辺市町別年齢別人口（男）:田辺市町別年齢別人口（女）'!Q34)</f>
        <v>187</v>
      </c>
      <c r="R34" s="25">
        <f>SUM('田辺市町別年齢別人口（男）:田辺市町別年齢別人口（女）'!R34)</f>
        <v>158</v>
      </c>
      <c r="S34" s="25">
        <f>SUM('田辺市町別年齢別人口（男）:田辺市町別年齢別人口（女）'!S34)</f>
        <v>88</v>
      </c>
      <c r="T34" s="25">
        <f>SUM('田辺市町別年齢別人口（男）:田辺市町別年齢別人口（女）'!T34)</f>
        <v>48</v>
      </c>
      <c r="U34" s="25">
        <f>SUM('田辺市町別年齢別人口（男）:田辺市町別年齢別人口（女）'!U34)</f>
        <v>16</v>
      </c>
      <c r="V34" s="26">
        <f>SUM('田辺市町別年齢別人口（男）:田辺市町別年齢別人口（女）'!V34)</f>
        <v>2</v>
      </c>
      <c r="W34" s="27">
        <f t="shared" si="0"/>
        <v>3218</v>
      </c>
    </row>
    <row r="35" spans="1:23" s="12" customFormat="1" ht="10.5" customHeight="1">
      <c r="A35" s="28" t="s">
        <v>24</v>
      </c>
      <c r="B35" s="29">
        <f>SUM('田辺市町別年齢別人口（男）:田辺市町別年齢別人口（女）'!B35)</f>
        <v>101</v>
      </c>
      <c r="C35" s="30">
        <f>SUM('田辺市町別年齢別人口（男）:田辺市町別年齢別人口（女）'!C35)</f>
        <v>114</v>
      </c>
      <c r="D35" s="30">
        <f>SUM('田辺市町別年齢別人口（男）:田辺市町別年齢別人口（女）'!D35)</f>
        <v>112</v>
      </c>
      <c r="E35" s="30">
        <f>SUM('田辺市町別年齢別人口（男）:田辺市町別年齢別人口（女）'!E35)</f>
        <v>119</v>
      </c>
      <c r="F35" s="30">
        <f>SUM('田辺市町別年齢別人口（男）:田辺市町別年齢別人口（女）'!F35)</f>
        <v>125</v>
      </c>
      <c r="G35" s="30">
        <f>SUM('田辺市町別年齢別人口（男）:田辺市町別年齢別人口（女）'!G35)</f>
        <v>172</v>
      </c>
      <c r="H35" s="30">
        <f>SUM('田辺市町別年齢別人口（男）:田辺市町別年齢別人口（女）'!H35)</f>
        <v>142</v>
      </c>
      <c r="I35" s="30">
        <f>SUM('田辺市町別年齢別人口（男）:田辺市町別年齢別人口（女）'!I35)</f>
        <v>176</v>
      </c>
      <c r="J35" s="30">
        <f>SUM('田辺市町別年齢別人口（男）:田辺市町別年齢別人口（女）'!J35)</f>
        <v>160</v>
      </c>
      <c r="K35" s="30">
        <f>SUM('田辺市町別年齢別人口（男）:田辺市町別年齢別人口（女）'!K35)</f>
        <v>188</v>
      </c>
      <c r="L35" s="30">
        <f>SUM('田辺市町別年齢別人口（男）:田辺市町別年齢別人口（女）'!L35)</f>
        <v>203</v>
      </c>
      <c r="M35" s="30">
        <f>SUM('田辺市町別年齢別人口（男）:田辺市町別年齢別人口（女）'!M35)</f>
        <v>174</v>
      </c>
      <c r="N35" s="30">
        <f>SUM('田辺市町別年齢別人口（男）:田辺市町別年齢別人口（女）'!N35)</f>
        <v>156</v>
      </c>
      <c r="O35" s="30">
        <f>SUM('田辺市町別年齢別人口（男）:田辺市町別年齢別人口（女）'!O35)</f>
        <v>174</v>
      </c>
      <c r="P35" s="30">
        <f>SUM('田辺市町別年齢別人口（男）:田辺市町別年齢別人口（女）'!P35)</f>
        <v>170</v>
      </c>
      <c r="Q35" s="30">
        <f>SUM('田辺市町別年齢別人口（男）:田辺市町別年齢別人口（女）'!Q35)</f>
        <v>166</v>
      </c>
      <c r="R35" s="30">
        <f>SUM('田辺市町別年齢別人口（男）:田辺市町別年齢別人口（女）'!R35)</f>
        <v>113</v>
      </c>
      <c r="S35" s="30">
        <f>SUM('田辺市町別年齢別人口（男）:田辺市町別年齢別人口（女）'!S35)</f>
        <v>68</v>
      </c>
      <c r="T35" s="30">
        <f>SUM('田辺市町別年齢別人口（男）:田辺市町別年齢別人口（女）'!T35)</f>
        <v>31</v>
      </c>
      <c r="U35" s="30">
        <f>SUM('田辺市町別年齢別人口（男）:田辺市町別年齢別人口（女）'!U35)</f>
        <v>15</v>
      </c>
      <c r="V35" s="31">
        <f>SUM('田辺市町別年齢別人口（男）:田辺市町別年齢別人口（女）'!V35)</f>
        <v>3</v>
      </c>
      <c r="W35" s="32">
        <f t="shared" si="0"/>
        <v>2682</v>
      </c>
    </row>
    <row r="36" spans="1:23" s="12" customFormat="1" ht="10.5" customHeight="1">
      <c r="A36" s="23" t="s">
        <v>25</v>
      </c>
      <c r="B36" s="24">
        <f>SUM('田辺市町別年齢別人口（男）:田辺市町別年齢別人口（女）'!B36)</f>
        <v>35</v>
      </c>
      <c r="C36" s="25">
        <f>SUM('田辺市町別年齢別人口（男）:田辺市町別年齢別人口（女）'!C36)</f>
        <v>61</v>
      </c>
      <c r="D36" s="25">
        <f>SUM('田辺市町別年齢別人口（男）:田辺市町別年齢別人口（女）'!D36)</f>
        <v>83</v>
      </c>
      <c r="E36" s="25">
        <f>SUM('田辺市町別年齢別人口（男）:田辺市町別年齢別人口（女）'!E36)</f>
        <v>92</v>
      </c>
      <c r="F36" s="25">
        <f>SUM('田辺市町別年齢別人口（男）:田辺市町別年齢別人口（女）'!F36)</f>
        <v>73</v>
      </c>
      <c r="G36" s="25">
        <f>SUM('田辺市町別年齢別人口（男）:田辺市町別年齢別人口（女）'!G36)</f>
        <v>60</v>
      </c>
      <c r="H36" s="25">
        <f>SUM('田辺市町別年齢別人口（男）:田辺市町別年齢別人口（女）'!H36)</f>
        <v>60</v>
      </c>
      <c r="I36" s="25">
        <f>SUM('田辺市町別年齢別人口（男）:田辺市町別年齢別人口（女）'!I36)</f>
        <v>69</v>
      </c>
      <c r="J36" s="25">
        <f>SUM('田辺市町別年齢別人口（男）:田辺市町別年齢別人口（女）'!J36)</f>
        <v>92</v>
      </c>
      <c r="K36" s="25">
        <f>SUM('田辺市町別年齢別人口（男）:田辺市町別年齢別人口（女）'!K36)</f>
        <v>127</v>
      </c>
      <c r="L36" s="25">
        <f>SUM('田辺市町別年齢別人口（男）:田辺市町別年齢別人口（女）'!L36)</f>
        <v>164</v>
      </c>
      <c r="M36" s="25">
        <f>SUM('田辺市町別年齢別人口（男）:田辺市町別年齢別人口（女）'!M36)</f>
        <v>133</v>
      </c>
      <c r="N36" s="25">
        <f>SUM('田辺市町別年齢別人口（男）:田辺市町別年齢別人口（女）'!N36)</f>
        <v>109</v>
      </c>
      <c r="O36" s="25">
        <f>SUM('田辺市町別年齢別人口（男）:田辺市町別年齢別人口（女）'!O36)</f>
        <v>110</v>
      </c>
      <c r="P36" s="25">
        <f>SUM('田辺市町別年齢別人口（男）:田辺市町別年齢別人口（女）'!P36)</f>
        <v>139</v>
      </c>
      <c r="Q36" s="25">
        <f>SUM('田辺市町別年齢別人口（男）:田辺市町別年齢別人口（女）'!Q36)</f>
        <v>129</v>
      </c>
      <c r="R36" s="25">
        <f>SUM('田辺市町別年齢別人口（男）:田辺市町別年齢別人口（女）'!R36)</f>
        <v>103</v>
      </c>
      <c r="S36" s="25">
        <f>SUM('田辺市町別年齢別人口（男）:田辺市町別年齢別人口（女）'!S36)</f>
        <v>61</v>
      </c>
      <c r="T36" s="25">
        <f>SUM('田辺市町別年齢別人口（男）:田辺市町別年齢別人口（女）'!T36)</f>
        <v>19</v>
      </c>
      <c r="U36" s="25">
        <f>SUM('田辺市町別年齢別人口（男）:田辺市町別年齢別人口（女）'!U36)</f>
        <v>8</v>
      </c>
      <c r="V36" s="26">
        <f>SUM('田辺市町別年齢別人口（男）:田辺市町別年齢別人口（女）'!V36)</f>
        <v>1</v>
      </c>
      <c r="W36" s="27">
        <f t="shared" si="0"/>
        <v>1728</v>
      </c>
    </row>
    <row r="37" spans="1:23" s="12" customFormat="1" ht="10.5" customHeight="1">
      <c r="A37" s="28" t="s">
        <v>26</v>
      </c>
      <c r="B37" s="29">
        <f>SUM('田辺市町別年齢別人口（男）:田辺市町別年齢別人口（女）'!B37)</f>
        <v>23</v>
      </c>
      <c r="C37" s="30">
        <f>SUM('田辺市町別年齢別人口（男）:田辺市町別年齢別人口（女）'!C37)</f>
        <v>33</v>
      </c>
      <c r="D37" s="30">
        <f>SUM('田辺市町別年齢別人口（男）:田辺市町別年齢別人口（女）'!D37)</f>
        <v>43</v>
      </c>
      <c r="E37" s="30">
        <f>SUM('田辺市町別年齢別人口（男）:田辺市町別年齢別人口（女）'!E37)</f>
        <v>48</v>
      </c>
      <c r="F37" s="30">
        <f>SUM('田辺市町別年齢別人口（男）:田辺市町別年齢別人口（女）'!F37)</f>
        <v>31</v>
      </c>
      <c r="G37" s="30">
        <f>SUM('田辺市町別年齢別人口（男）:田辺市町別年齢別人口（女）'!G37)</f>
        <v>35</v>
      </c>
      <c r="H37" s="30">
        <f>SUM('田辺市町別年齢別人口（男）:田辺市町別年齢別人口（女）'!H37)</f>
        <v>49</v>
      </c>
      <c r="I37" s="30">
        <f>SUM('田辺市町別年齢別人口（男）:田辺市町別年齢別人口（女）'!I37)</f>
        <v>44</v>
      </c>
      <c r="J37" s="30">
        <f>SUM('田辺市町別年齢別人口（男）:田辺市町別年齢別人口（女）'!J37)</f>
        <v>61</v>
      </c>
      <c r="K37" s="30">
        <f>SUM('田辺市町別年齢別人口（男）:田辺市町別年齢別人口（女）'!K37)</f>
        <v>80</v>
      </c>
      <c r="L37" s="30">
        <f>SUM('田辺市町別年齢別人口（男）:田辺市町別年齢別人口（女）'!L37)</f>
        <v>72</v>
      </c>
      <c r="M37" s="30">
        <f>SUM('田辺市町別年齢別人口（男）:田辺市町別年齢別人口（女）'!M37)</f>
        <v>66</v>
      </c>
      <c r="N37" s="30">
        <f>SUM('田辺市町別年齢別人口（男）:田辺市町別年齢別人口（女）'!N37)</f>
        <v>74</v>
      </c>
      <c r="O37" s="30">
        <f>SUM('田辺市町別年齢別人口（男）:田辺市町別年齢別人口（女）'!O37)</f>
        <v>58</v>
      </c>
      <c r="P37" s="30">
        <f>SUM('田辺市町別年齢別人口（男）:田辺市町別年齢別人口（女）'!P37)</f>
        <v>77</v>
      </c>
      <c r="Q37" s="30">
        <f>SUM('田辺市町別年齢別人口（男）:田辺市町別年齢別人口（女）'!Q37)</f>
        <v>76</v>
      </c>
      <c r="R37" s="30">
        <f>SUM('田辺市町別年齢別人口（男）:田辺市町別年齢別人口（女）'!R37)</f>
        <v>54</v>
      </c>
      <c r="S37" s="30">
        <f>SUM('田辺市町別年齢別人口（男）:田辺市町別年齢別人口（女）'!S37)</f>
        <v>39</v>
      </c>
      <c r="T37" s="30">
        <f>SUM('田辺市町別年齢別人口（男）:田辺市町別年齢別人口（女）'!T37)</f>
        <v>12</v>
      </c>
      <c r="U37" s="30">
        <f>SUM('田辺市町別年齢別人口（男）:田辺市町別年齢別人口（女）'!U37)</f>
        <v>5</v>
      </c>
      <c r="V37" s="31">
        <f>SUM('田辺市町別年齢別人口（男）:田辺市町別年齢別人口（女）'!V37)</f>
        <v>0</v>
      </c>
      <c r="W37" s="32">
        <f t="shared" si="0"/>
        <v>980</v>
      </c>
    </row>
    <row r="38" spans="1:23" s="12" customFormat="1" ht="10.5" customHeight="1">
      <c r="A38" s="23" t="s">
        <v>291</v>
      </c>
      <c r="B38" s="24">
        <f>SUM('田辺市町別年齢別人口（男）:田辺市町別年齢別人口（女）'!B38)</f>
        <v>37</v>
      </c>
      <c r="C38" s="25">
        <f>SUM('田辺市町別年齢別人口（男）:田辺市町別年齢別人口（女）'!C38)</f>
        <v>58</v>
      </c>
      <c r="D38" s="25">
        <f>SUM('田辺市町別年齢別人口（男）:田辺市町別年齢別人口（女）'!D38)</f>
        <v>69</v>
      </c>
      <c r="E38" s="25">
        <f>SUM('田辺市町別年齢別人口（男）:田辺市町別年齢別人口（女）'!E38)</f>
        <v>82</v>
      </c>
      <c r="F38" s="25">
        <f>SUM('田辺市町別年齢別人口（男）:田辺市町別年齢別人口（女）'!F38)</f>
        <v>65</v>
      </c>
      <c r="G38" s="25">
        <f>SUM('田辺市町別年齢別人口（男）:田辺市町別年齢別人口（女）'!G38)</f>
        <v>76</v>
      </c>
      <c r="H38" s="25">
        <f>SUM('田辺市町別年齢別人口（男）:田辺市町別年齢別人口（女）'!H38)</f>
        <v>59</v>
      </c>
      <c r="I38" s="25">
        <f>SUM('田辺市町別年齢別人口（男）:田辺市町別年齢別人口（女）'!I38)</f>
        <v>87</v>
      </c>
      <c r="J38" s="25">
        <f>SUM('田辺市町別年齢別人口（男）:田辺市町別年齢別人口（女）'!J38)</f>
        <v>97</v>
      </c>
      <c r="K38" s="25">
        <f>SUM('田辺市町別年齢別人口（男）:田辺市町別年齢別人口（女）'!K38)</f>
        <v>114</v>
      </c>
      <c r="L38" s="25">
        <f>SUM('田辺市町別年齢別人口（男）:田辺市町別年齢別人口（女）'!L38)</f>
        <v>166</v>
      </c>
      <c r="M38" s="25">
        <f>SUM('田辺市町別年齢別人口（男）:田辺市町別年齢別人口（女）'!M38)</f>
        <v>125</v>
      </c>
      <c r="N38" s="25">
        <f>SUM('田辺市町別年齢別人口（男）:田辺市町別年齢別人口（女）'!N38)</f>
        <v>131</v>
      </c>
      <c r="O38" s="25">
        <f>SUM('田辺市町別年齢別人口（男）:田辺市町別年齢別人口（女）'!O38)</f>
        <v>91</v>
      </c>
      <c r="P38" s="25">
        <f>SUM('田辺市町別年齢別人口（男）:田辺市町別年齢別人口（女）'!P38)</f>
        <v>144</v>
      </c>
      <c r="Q38" s="25">
        <f>SUM('田辺市町別年齢別人口（男）:田辺市町別年齢別人口（女）'!Q38)</f>
        <v>128</v>
      </c>
      <c r="R38" s="25">
        <f>SUM('田辺市町別年齢別人口（男）:田辺市町別年齢別人口（女）'!R38)</f>
        <v>88</v>
      </c>
      <c r="S38" s="25">
        <f>SUM('田辺市町別年齢別人口（男）:田辺市町別年齢別人口（女）'!S38)</f>
        <v>52</v>
      </c>
      <c r="T38" s="25">
        <f>SUM('田辺市町別年齢別人口（男）:田辺市町別年齢別人口（女）'!T38)</f>
        <v>38</v>
      </c>
      <c r="U38" s="25">
        <f>SUM('田辺市町別年齢別人口（男）:田辺市町別年齢別人口（女）'!U38)</f>
        <v>7</v>
      </c>
      <c r="V38" s="26">
        <f>SUM('田辺市町別年齢別人口（男）:田辺市町別年齢別人口（女）'!V38)</f>
        <v>1</v>
      </c>
      <c r="W38" s="27">
        <f t="shared" si="0"/>
        <v>1715</v>
      </c>
    </row>
    <row r="39" spans="1:23" s="12" customFormat="1" ht="10.5" customHeight="1">
      <c r="A39" s="28" t="s">
        <v>27</v>
      </c>
      <c r="B39" s="29">
        <f>SUM('田辺市町別年齢別人口（男）:田辺市町別年齢別人口（女）'!B39)</f>
        <v>27</v>
      </c>
      <c r="C39" s="30">
        <f>SUM('田辺市町別年齢別人口（男）:田辺市町別年齢別人口（女）'!C39)</f>
        <v>46</v>
      </c>
      <c r="D39" s="30">
        <f>SUM('田辺市町別年齢別人口（男）:田辺市町別年齢別人口（女）'!D39)</f>
        <v>65</v>
      </c>
      <c r="E39" s="30">
        <f>SUM('田辺市町別年齢別人口（男）:田辺市町別年齢別人口（女）'!E39)</f>
        <v>58</v>
      </c>
      <c r="F39" s="30">
        <f>SUM('田辺市町別年齢別人口（男）:田辺市町別年齢別人口（女）'!F39)</f>
        <v>49</v>
      </c>
      <c r="G39" s="30">
        <f>SUM('田辺市町別年齢別人口（男）:田辺市町別年齢別人口（女）'!G39)</f>
        <v>63</v>
      </c>
      <c r="H39" s="30">
        <f>SUM('田辺市町別年齢別人口（男）:田辺市町別年齢別人口（女）'!H39)</f>
        <v>52</v>
      </c>
      <c r="I39" s="30">
        <f>SUM('田辺市町別年齢別人口（男）:田辺市町別年齢別人口（女）'!I39)</f>
        <v>63</v>
      </c>
      <c r="J39" s="30">
        <f>SUM('田辺市町別年齢別人口（男）:田辺市町別年齢別人口（女）'!J39)</f>
        <v>73</v>
      </c>
      <c r="K39" s="30">
        <f>SUM('田辺市町別年齢別人口（男）:田辺市町別年齢別人口（女）'!K39)</f>
        <v>81</v>
      </c>
      <c r="L39" s="30">
        <f>SUM('田辺市町別年齢別人口（男）:田辺市町別年齢別人口（女）'!L39)</f>
        <v>90</v>
      </c>
      <c r="M39" s="30">
        <f>SUM('田辺市町別年齢別人口（男）:田辺市町別年齢別人口（女）'!M39)</f>
        <v>70</v>
      </c>
      <c r="N39" s="30">
        <f>SUM('田辺市町別年齢別人口（男）:田辺市町別年齢別人口（女）'!N39)</f>
        <v>70</v>
      </c>
      <c r="O39" s="30">
        <f>SUM('田辺市町別年齢別人口（男）:田辺市町別年齢別人口（女）'!O39)</f>
        <v>80</v>
      </c>
      <c r="P39" s="30">
        <f>SUM('田辺市町別年齢別人口（男）:田辺市町別年齢別人口（女）'!P39)</f>
        <v>93</v>
      </c>
      <c r="Q39" s="30">
        <f>SUM('田辺市町別年齢別人口（男）:田辺市町別年齢別人口（女）'!Q39)</f>
        <v>61</v>
      </c>
      <c r="R39" s="30">
        <f>SUM('田辺市町別年齢別人口（男）:田辺市町別年齢別人口（女）'!R39)</f>
        <v>25</v>
      </c>
      <c r="S39" s="30">
        <f>SUM('田辺市町別年齢別人口（男）:田辺市町別年齢別人口（女）'!S39)</f>
        <v>11</v>
      </c>
      <c r="T39" s="30">
        <f>SUM('田辺市町別年齢別人口（男）:田辺市町別年齢別人口（女）'!T39)</f>
        <v>8</v>
      </c>
      <c r="U39" s="30">
        <f>SUM('田辺市町別年齢別人口（男）:田辺市町別年齢別人口（女）'!U39)</f>
        <v>1</v>
      </c>
      <c r="V39" s="31">
        <f>SUM('田辺市町別年齢別人口（男）:田辺市町別年齢別人口（女）'!V39)</f>
        <v>1</v>
      </c>
      <c r="W39" s="32">
        <f t="shared" si="0"/>
        <v>1087</v>
      </c>
    </row>
    <row r="40" spans="1:23" s="12" customFormat="1" ht="10.5" customHeight="1">
      <c r="A40" s="23" t="s">
        <v>292</v>
      </c>
      <c r="B40" s="24">
        <f>SUM('田辺市町別年齢別人口（男）:田辺市町別年齢別人口（女）'!B40)</f>
        <v>20</v>
      </c>
      <c r="C40" s="25">
        <f>SUM('田辺市町別年齢別人口（男）:田辺市町別年齢別人口（女）'!C40)</f>
        <v>21</v>
      </c>
      <c r="D40" s="25">
        <f>SUM('田辺市町別年齢別人口（男）:田辺市町別年齢別人口（女）'!D40)</f>
        <v>17</v>
      </c>
      <c r="E40" s="25">
        <f>SUM('田辺市町別年齢別人口（男）:田辺市町別年齢別人口（女）'!E40)</f>
        <v>15</v>
      </c>
      <c r="F40" s="25">
        <f>SUM('田辺市町別年齢別人口（男）:田辺市町別年齢別人口（女）'!F40)</f>
        <v>23</v>
      </c>
      <c r="G40" s="25">
        <f>SUM('田辺市町別年齢別人口（男）:田辺市町別年齢別人口（女）'!G40)</f>
        <v>20</v>
      </c>
      <c r="H40" s="25">
        <f>SUM('田辺市町別年齢別人口（男）:田辺市町別年齢別人口（女）'!H40)</f>
        <v>14</v>
      </c>
      <c r="I40" s="25">
        <f>SUM('田辺市町別年齢別人口（男）:田辺市町別年齢別人口（女）'!I40)</f>
        <v>25</v>
      </c>
      <c r="J40" s="25">
        <f>SUM('田辺市町別年齢別人口（男）:田辺市町別年齢別人口（女）'!J40)</f>
        <v>23</v>
      </c>
      <c r="K40" s="25">
        <f>SUM('田辺市町別年齢別人口（男）:田辺市町別年齢別人口（女）'!K40)</f>
        <v>31</v>
      </c>
      <c r="L40" s="25">
        <f>SUM('田辺市町別年齢別人口（男）:田辺市町別年齢別人口（女）'!L40)</f>
        <v>42</v>
      </c>
      <c r="M40" s="25">
        <f>SUM('田辺市町別年齢別人口（男）:田辺市町別年齢別人口（女）'!M40)</f>
        <v>37</v>
      </c>
      <c r="N40" s="25">
        <f>SUM('田辺市町別年齢別人口（男）:田辺市町別年齢別人口（女）'!N40)</f>
        <v>44</v>
      </c>
      <c r="O40" s="25">
        <f>SUM('田辺市町別年齢別人口（男）:田辺市町別年齢別人口（女）'!O40)</f>
        <v>36</v>
      </c>
      <c r="P40" s="25">
        <f>SUM('田辺市町別年齢別人口（男）:田辺市町別年齢別人口（女）'!P40)</f>
        <v>36</v>
      </c>
      <c r="Q40" s="25">
        <f>SUM('田辺市町別年齢別人口（男）:田辺市町別年齢別人口（女）'!Q40)</f>
        <v>27</v>
      </c>
      <c r="R40" s="25">
        <f>SUM('田辺市町別年齢別人口（男）:田辺市町別年齢別人口（女）'!R40)</f>
        <v>23</v>
      </c>
      <c r="S40" s="25">
        <f>SUM('田辺市町別年齢別人口（男）:田辺市町別年齢別人口（女）'!S40)</f>
        <v>28</v>
      </c>
      <c r="T40" s="25">
        <f>SUM('田辺市町別年齢別人口（男）:田辺市町別年齢別人口（女）'!T40)</f>
        <v>18</v>
      </c>
      <c r="U40" s="25">
        <f>SUM('田辺市町別年齢別人口（男）:田辺市町別年齢別人口（女）'!U40)</f>
        <v>6</v>
      </c>
      <c r="V40" s="26">
        <f>SUM('田辺市町別年齢別人口（男）:田辺市町別年齢別人口（女）'!V40)</f>
        <v>0</v>
      </c>
      <c r="W40" s="27">
        <f t="shared" si="0"/>
        <v>506</v>
      </c>
    </row>
    <row r="41" spans="1:23" s="12" customFormat="1" ht="10.5" customHeight="1">
      <c r="A41" s="28" t="s">
        <v>28</v>
      </c>
      <c r="B41" s="29">
        <f>SUM('田辺市町別年齢別人口（男）:田辺市町別年齢別人口（女）'!B41)</f>
        <v>7</v>
      </c>
      <c r="C41" s="30">
        <f>SUM('田辺市町別年齢別人口（男）:田辺市町別年齢別人口（女）'!C41)</f>
        <v>8</v>
      </c>
      <c r="D41" s="30">
        <f>SUM('田辺市町別年齢別人口（男）:田辺市町別年齢別人口（女）'!D41)</f>
        <v>25</v>
      </c>
      <c r="E41" s="30">
        <f>SUM('田辺市町別年齢別人口（男）:田辺市町別年齢別人口（女）'!E41)</f>
        <v>26</v>
      </c>
      <c r="F41" s="30">
        <f>SUM('田辺市町別年齢別人口（男）:田辺市町別年齢別人口（女）'!F41)</f>
        <v>17</v>
      </c>
      <c r="G41" s="30">
        <f>SUM('田辺市町別年齢別人口（男）:田辺市町別年齢別人口（女）'!G41)</f>
        <v>22</v>
      </c>
      <c r="H41" s="30">
        <f>SUM('田辺市町別年齢別人口（男）:田辺市町別年齢別人口（女）'!H41)</f>
        <v>17</v>
      </c>
      <c r="I41" s="30">
        <f>SUM('田辺市町別年齢別人口（男）:田辺市町別年齢別人口（女）'!I41)</f>
        <v>14</v>
      </c>
      <c r="J41" s="30">
        <f>SUM('田辺市町別年齢別人口（男）:田辺市町別年齢別人口（女）'!J41)</f>
        <v>28</v>
      </c>
      <c r="K41" s="30">
        <f>SUM('田辺市町別年齢別人口（男）:田辺市町別年齢別人口（女）'!K41)</f>
        <v>40</v>
      </c>
      <c r="L41" s="30">
        <f>SUM('田辺市町別年齢別人口（男）:田辺市町別年齢別人口（女）'!L41)</f>
        <v>38</v>
      </c>
      <c r="M41" s="30">
        <f>SUM('田辺市町別年齢別人口（男）:田辺市町別年齢別人口（女）'!M41)</f>
        <v>28</v>
      </c>
      <c r="N41" s="30">
        <f>SUM('田辺市町別年齢別人口（男）:田辺市町別年齢別人口（女）'!N41)</f>
        <v>27</v>
      </c>
      <c r="O41" s="30">
        <f>SUM('田辺市町別年齢別人口（男）:田辺市町別年齢別人口（女）'!O41)</f>
        <v>24</v>
      </c>
      <c r="P41" s="30">
        <f>SUM('田辺市町別年齢別人口（男）:田辺市町別年齢別人口（女）'!P41)</f>
        <v>27</v>
      </c>
      <c r="Q41" s="30">
        <f>SUM('田辺市町別年齢別人口（男）:田辺市町別年齢別人口（女）'!Q41)</f>
        <v>22</v>
      </c>
      <c r="R41" s="30">
        <f>SUM('田辺市町別年齢別人口（男）:田辺市町別年齢別人口（女）'!R41)</f>
        <v>35</v>
      </c>
      <c r="S41" s="30">
        <f>SUM('田辺市町別年齢別人口（男）:田辺市町別年齢別人口（女）'!S41)</f>
        <v>15</v>
      </c>
      <c r="T41" s="30">
        <f>SUM('田辺市町別年齢別人口（男）:田辺市町別年齢別人口（女）'!T41)</f>
        <v>15</v>
      </c>
      <c r="U41" s="30">
        <f>SUM('田辺市町別年齢別人口（男）:田辺市町別年齢別人口（女）'!U41)</f>
        <v>5</v>
      </c>
      <c r="V41" s="31">
        <f>SUM('田辺市町別年齢別人口（男）:田辺市町別年齢別人口（女）'!V41)</f>
        <v>2</v>
      </c>
      <c r="W41" s="32">
        <f t="shared" si="0"/>
        <v>442</v>
      </c>
    </row>
    <row r="42" spans="1:23" s="12" customFormat="1" ht="10.5" customHeight="1">
      <c r="A42" s="23" t="s">
        <v>29</v>
      </c>
      <c r="B42" s="24">
        <f>SUM('田辺市町別年齢別人口（男）:田辺市町別年齢別人口（女）'!B42)</f>
        <v>1</v>
      </c>
      <c r="C42" s="25">
        <f>SUM('田辺市町別年齢別人口（男）:田辺市町別年齢別人口（女）'!C42)</f>
        <v>7</v>
      </c>
      <c r="D42" s="25">
        <f>SUM('田辺市町別年齢別人口（男）:田辺市町別年齢別人口（女）'!D42)</f>
        <v>5</v>
      </c>
      <c r="E42" s="25">
        <f>SUM('田辺市町別年齢別人口（男）:田辺市町別年齢別人口（女）'!E42)</f>
        <v>14</v>
      </c>
      <c r="F42" s="25">
        <f>SUM('田辺市町別年齢別人口（男）:田辺市町別年齢別人口（女）'!F42)</f>
        <v>14</v>
      </c>
      <c r="G42" s="25">
        <f>SUM('田辺市町別年齢別人口（男）:田辺市町別年齢別人口（女）'!G42)</f>
        <v>4</v>
      </c>
      <c r="H42" s="25">
        <f>SUM('田辺市町別年齢別人口（男）:田辺市町別年齢別人口（女）'!H42)</f>
        <v>4</v>
      </c>
      <c r="I42" s="25">
        <f>SUM('田辺市町別年齢別人口（男）:田辺市町別年齢別人口（女）'!I42)</f>
        <v>7</v>
      </c>
      <c r="J42" s="25">
        <f>SUM('田辺市町別年齢別人口（男）:田辺市町別年齢別人口（女）'!J42)</f>
        <v>9</v>
      </c>
      <c r="K42" s="25">
        <f>SUM('田辺市町別年齢別人口（男）:田辺市町別年齢別人口（女）'!K42)</f>
        <v>23</v>
      </c>
      <c r="L42" s="25">
        <f>SUM('田辺市町別年齢別人口（男）:田辺市町別年齢別人口（女）'!L42)</f>
        <v>17</v>
      </c>
      <c r="M42" s="25">
        <f>SUM('田辺市町別年齢別人口（男）:田辺市町別年齢別人口（女）'!M42)</f>
        <v>27</v>
      </c>
      <c r="N42" s="25">
        <f>SUM('田辺市町別年齢別人口（男）:田辺市町別年齢別人口（女）'!N42)</f>
        <v>13</v>
      </c>
      <c r="O42" s="25">
        <f>SUM('田辺市町別年齢別人口（男）:田辺市町別年齢別人口（女）'!O42)</f>
        <v>16</v>
      </c>
      <c r="P42" s="25">
        <f>SUM('田辺市町別年齢別人口（男）:田辺市町別年齢別人口（女）'!P42)</f>
        <v>29</v>
      </c>
      <c r="Q42" s="25">
        <f>SUM('田辺市町別年齢別人口（男）:田辺市町別年齢別人口（女）'!Q42)</f>
        <v>28</v>
      </c>
      <c r="R42" s="25">
        <f>SUM('田辺市町別年齢別人口（男）:田辺市町別年齢別人口（女）'!R42)</f>
        <v>29</v>
      </c>
      <c r="S42" s="25">
        <f>SUM('田辺市町別年齢別人口（男）:田辺市町別年齢別人口（女）'!S42)</f>
        <v>23</v>
      </c>
      <c r="T42" s="25">
        <f>SUM('田辺市町別年齢別人口（男）:田辺市町別年齢別人口（女）'!T42)</f>
        <v>5</v>
      </c>
      <c r="U42" s="25">
        <f>SUM('田辺市町別年齢別人口（男）:田辺市町別年齢別人口（女）'!U42)</f>
        <v>3</v>
      </c>
      <c r="V42" s="26">
        <f>SUM('田辺市町別年齢別人口（男）:田辺市町別年齢別人口（女）'!V42)</f>
        <v>0</v>
      </c>
      <c r="W42" s="27">
        <f t="shared" si="0"/>
        <v>278</v>
      </c>
    </row>
    <row r="43" spans="1:23" s="12" customFormat="1" ht="10.5" customHeight="1">
      <c r="A43" s="28" t="s">
        <v>30</v>
      </c>
      <c r="B43" s="29">
        <f>SUM('田辺市町別年齢別人口（男）:田辺市町別年齢別人口（女）'!B43)</f>
        <v>27</v>
      </c>
      <c r="C43" s="30">
        <f>SUM('田辺市町別年齢別人口（男）:田辺市町別年齢別人口（女）'!C43)</f>
        <v>26</v>
      </c>
      <c r="D43" s="30">
        <f>SUM('田辺市町別年齢別人口（男）:田辺市町別年齢別人口（女）'!D43)</f>
        <v>33</v>
      </c>
      <c r="E43" s="30">
        <f>SUM('田辺市町別年齢別人口（男）:田辺市町別年齢別人口（女）'!E43)</f>
        <v>47</v>
      </c>
      <c r="F43" s="30">
        <f>SUM('田辺市町別年齢別人口（男）:田辺市町別年齢別人口（女）'!F43)</f>
        <v>49</v>
      </c>
      <c r="G43" s="30">
        <f>SUM('田辺市町別年齢別人口（男）:田辺市町別年齢別人口（女）'!G43)</f>
        <v>35</v>
      </c>
      <c r="H43" s="30">
        <f>SUM('田辺市町別年齢別人口（男）:田辺市町別年齢別人口（女）'!H43)</f>
        <v>25</v>
      </c>
      <c r="I43" s="30">
        <f>SUM('田辺市町別年齢別人口（男）:田辺市町別年齢別人口（女）'!I43)</f>
        <v>46</v>
      </c>
      <c r="J43" s="30">
        <f>SUM('田辺市町別年齢別人口（男）:田辺市町別年齢別人口（女）'!J43)</f>
        <v>38</v>
      </c>
      <c r="K43" s="30">
        <f>SUM('田辺市町別年齢別人口（男）:田辺市町別年齢別人口（女）'!K43)</f>
        <v>53</v>
      </c>
      <c r="L43" s="30">
        <f>SUM('田辺市町別年齢別人口（男）:田辺市町別年齢別人口（女）'!L43)</f>
        <v>71</v>
      </c>
      <c r="M43" s="30">
        <f>SUM('田辺市町別年齢別人口（男）:田辺市町別年齢別人口（女）'!M43)</f>
        <v>56</v>
      </c>
      <c r="N43" s="30">
        <f>SUM('田辺市町別年齢別人口（男）:田辺市町別年齢別人口（女）'!N43)</f>
        <v>57</v>
      </c>
      <c r="O43" s="30">
        <f>SUM('田辺市町別年齢別人口（男）:田辺市町別年齢別人口（女）'!O43)</f>
        <v>69</v>
      </c>
      <c r="P43" s="30">
        <f>SUM('田辺市町別年齢別人口（男）:田辺市町別年齢別人口（女）'!P43)</f>
        <v>53</v>
      </c>
      <c r="Q43" s="30">
        <f>SUM('田辺市町別年齢別人口（男）:田辺市町別年齢別人口（女）'!Q43)</f>
        <v>47</v>
      </c>
      <c r="R43" s="30">
        <f>SUM('田辺市町別年齢別人口（男）:田辺市町別年齢別人口（女）'!R43)</f>
        <v>47</v>
      </c>
      <c r="S43" s="30">
        <f>SUM('田辺市町別年齢別人口（男）:田辺市町別年齢別人口（女）'!S43)</f>
        <v>28</v>
      </c>
      <c r="T43" s="30">
        <f>SUM('田辺市町別年齢別人口（男）:田辺市町別年齢別人口（女）'!T43)</f>
        <v>14</v>
      </c>
      <c r="U43" s="30">
        <f>SUM('田辺市町別年齢別人口（男）:田辺市町別年齢別人口（女）'!U43)</f>
        <v>8</v>
      </c>
      <c r="V43" s="31">
        <f>SUM('田辺市町別年齢別人口（男）:田辺市町別年齢別人口（女）'!V43)</f>
        <v>0</v>
      </c>
      <c r="W43" s="32">
        <f t="shared" si="0"/>
        <v>829</v>
      </c>
    </row>
    <row r="44" spans="1:23" s="12" customFormat="1" ht="10.5" customHeight="1">
      <c r="A44" s="23" t="s">
        <v>31</v>
      </c>
      <c r="B44" s="24">
        <f>SUM('田辺市町別年齢別人口（男）:田辺市町別年齢別人口（女）'!B44)</f>
        <v>17</v>
      </c>
      <c r="C44" s="25">
        <f>SUM('田辺市町別年齢別人口（男）:田辺市町別年齢別人口（女）'!C44)</f>
        <v>26</v>
      </c>
      <c r="D44" s="25">
        <f>SUM('田辺市町別年齢別人口（男）:田辺市町別年齢別人口（女）'!D44)</f>
        <v>26</v>
      </c>
      <c r="E44" s="25">
        <f>SUM('田辺市町別年齢別人口（男）:田辺市町別年齢別人口（女）'!E44)</f>
        <v>38</v>
      </c>
      <c r="F44" s="25">
        <f>SUM('田辺市町別年齢別人口（男）:田辺市町別年齢別人口（女）'!F44)</f>
        <v>30</v>
      </c>
      <c r="G44" s="25">
        <f>SUM('田辺市町別年齢別人口（男）:田辺市町別年齢別人口（女）'!G44)</f>
        <v>20</v>
      </c>
      <c r="H44" s="25">
        <f>SUM('田辺市町別年齢別人口（男）:田辺市町別年齢別人口（女）'!H44)</f>
        <v>36</v>
      </c>
      <c r="I44" s="25">
        <f>SUM('田辺市町別年齢別人口（男）:田辺市町別年齢別人口（女）'!I44)</f>
        <v>37</v>
      </c>
      <c r="J44" s="25">
        <f>SUM('田辺市町別年齢別人口（男）:田辺市町別年齢別人口（女）'!J44)</f>
        <v>41</v>
      </c>
      <c r="K44" s="25">
        <f>SUM('田辺市町別年齢別人口（男）:田辺市町別年齢別人口（女）'!K44)</f>
        <v>57</v>
      </c>
      <c r="L44" s="25">
        <f>SUM('田辺市町別年齢別人口（男）:田辺市町別年齢別人口（女）'!L44)</f>
        <v>67</v>
      </c>
      <c r="M44" s="25">
        <f>SUM('田辺市町別年齢別人口（男）:田辺市町別年齢別人口（女）'!M44)</f>
        <v>46</v>
      </c>
      <c r="N44" s="25">
        <f>SUM('田辺市町別年齢別人口（男）:田辺市町別年齢別人口（女）'!N44)</f>
        <v>52</v>
      </c>
      <c r="O44" s="25">
        <f>SUM('田辺市町別年齢別人口（男）:田辺市町別年齢別人口（女）'!O44)</f>
        <v>55</v>
      </c>
      <c r="P44" s="25">
        <f>SUM('田辺市町別年齢別人口（男）:田辺市町別年齢別人口（女）'!P44)</f>
        <v>54</v>
      </c>
      <c r="Q44" s="25">
        <f>SUM('田辺市町別年齢別人口（男）:田辺市町別年齢別人口（女）'!Q44)</f>
        <v>60</v>
      </c>
      <c r="R44" s="25">
        <f>SUM('田辺市町別年齢別人口（男）:田辺市町別年齢別人口（女）'!R44)</f>
        <v>37</v>
      </c>
      <c r="S44" s="25">
        <f>SUM('田辺市町別年齢別人口（男）:田辺市町別年齢別人口（女）'!S44)</f>
        <v>20</v>
      </c>
      <c r="T44" s="25">
        <f>SUM('田辺市町別年齢別人口（男）:田辺市町別年齢別人口（女）'!T44)</f>
        <v>18</v>
      </c>
      <c r="U44" s="25">
        <f>SUM('田辺市町別年齢別人口（男）:田辺市町別年齢別人口（女）'!U44)</f>
        <v>2</v>
      </c>
      <c r="V44" s="26">
        <f>SUM('田辺市町別年齢別人口（男）:田辺市町別年齢別人口（女）'!V44)</f>
        <v>2</v>
      </c>
      <c r="W44" s="27">
        <f t="shared" si="0"/>
        <v>741</v>
      </c>
    </row>
    <row r="45" spans="1:23" s="12" customFormat="1" ht="10.5" customHeight="1">
      <c r="A45" s="28" t="s">
        <v>32</v>
      </c>
      <c r="B45" s="29">
        <f>SUM('田辺市町別年齢別人口（男）:田辺市町別年齢別人口（女）'!B45)</f>
        <v>17</v>
      </c>
      <c r="C45" s="30">
        <f>SUM('田辺市町別年齢別人口（男）:田辺市町別年齢別人口（女）'!C45)</f>
        <v>18</v>
      </c>
      <c r="D45" s="30">
        <f>SUM('田辺市町別年齢別人口（男）:田辺市町別年齢別人口（女）'!D45)</f>
        <v>23</v>
      </c>
      <c r="E45" s="30">
        <f>SUM('田辺市町別年齢別人口（男）:田辺市町別年齢別人口（女）'!E45)</f>
        <v>37</v>
      </c>
      <c r="F45" s="30">
        <f>SUM('田辺市町別年齢別人口（男）:田辺市町別年齢別人口（女）'!F45)</f>
        <v>43</v>
      </c>
      <c r="G45" s="30">
        <f>SUM('田辺市町別年齢別人口（男）:田辺市町別年齢別人口（女）'!G45)</f>
        <v>33</v>
      </c>
      <c r="H45" s="30">
        <f>SUM('田辺市町別年齢別人口（男）:田辺市町別年齢別人口（女）'!H45)</f>
        <v>29</v>
      </c>
      <c r="I45" s="30">
        <f>SUM('田辺市町別年齢別人口（男）:田辺市町別年齢別人口（女）'!I45)</f>
        <v>29</v>
      </c>
      <c r="J45" s="30">
        <f>SUM('田辺市町別年齢別人口（男）:田辺市町別年齢別人口（女）'!J45)</f>
        <v>37</v>
      </c>
      <c r="K45" s="30">
        <f>SUM('田辺市町別年齢別人口（男）:田辺市町別年齢別人口（女）'!K45)</f>
        <v>39</v>
      </c>
      <c r="L45" s="30">
        <f>SUM('田辺市町別年齢別人口（男）:田辺市町別年齢別人口（女）'!L45)</f>
        <v>51</v>
      </c>
      <c r="M45" s="30">
        <f>SUM('田辺市町別年齢別人口（男）:田辺市町別年齢別人口（女）'!M45)</f>
        <v>59</v>
      </c>
      <c r="N45" s="30">
        <f>SUM('田辺市町別年齢別人口（男）:田辺市町別年齢別人口（女）'!N45)</f>
        <v>59</v>
      </c>
      <c r="O45" s="30">
        <f>SUM('田辺市町別年齢別人口（男）:田辺市町別年齢別人口（女）'!O45)</f>
        <v>63</v>
      </c>
      <c r="P45" s="30">
        <f>SUM('田辺市町別年齢別人口（男）:田辺市町別年齢別人口（女）'!P45)</f>
        <v>60</v>
      </c>
      <c r="Q45" s="30">
        <f>SUM('田辺市町別年齢別人口（男）:田辺市町別年齢別人口（女）'!Q45)</f>
        <v>48</v>
      </c>
      <c r="R45" s="30">
        <f>SUM('田辺市町別年齢別人口（男）:田辺市町別年齢別人口（女）'!R45)</f>
        <v>43</v>
      </c>
      <c r="S45" s="30">
        <f>SUM('田辺市町別年齢別人口（男）:田辺市町別年齢別人口（女）'!S45)</f>
        <v>25</v>
      </c>
      <c r="T45" s="30">
        <f>SUM('田辺市町別年齢別人口（男）:田辺市町別年齢別人口（女）'!T45)</f>
        <v>20</v>
      </c>
      <c r="U45" s="30">
        <f>SUM('田辺市町別年齢別人口（男）:田辺市町別年齢別人口（女）'!U45)</f>
        <v>5</v>
      </c>
      <c r="V45" s="31">
        <f>SUM('田辺市町別年齢別人口（男）:田辺市町別年齢別人口（女）'!V45)</f>
        <v>0</v>
      </c>
      <c r="W45" s="32">
        <f t="shared" si="0"/>
        <v>738</v>
      </c>
    </row>
    <row r="46" spans="1:23" s="12" customFormat="1" ht="10.5" customHeight="1">
      <c r="A46" s="23" t="s">
        <v>33</v>
      </c>
      <c r="B46" s="24">
        <f>SUM('田辺市町別年齢別人口（男）:田辺市町別年齢別人口（女）'!B46)</f>
        <v>24</v>
      </c>
      <c r="C46" s="25">
        <f>SUM('田辺市町別年齢別人口（男）:田辺市町別年齢別人口（女）'!C46)</f>
        <v>19</v>
      </c>
      <c r="D46" s="25">
        <f>SUM('田辺市町別年齢別人口（男）:田辺市町別年齢別人口（女）'!D46)</f>
        <v>25</v>
      </c>
      <c r="E46" s="25">
        <f>SUM('田辺市町別年齢別人口（男）:田辺市町別年齢別人口（女）'!E46)</f>
        <v>31</v>
      </c>
      <c r="F46" s="25">
        <f>SUM('田辺市町別年齢別人口（男）:田辺市町別年齢別人口（女）'!F46)</f>
        <v>30</v>
      </c>
      <c r="G46" s="25">
        <f>SUM('田辺市町別年齢別人口（男）:田辺市町別年齢別人口（女）'!G46)</f>
        <v>35</v>
      </c>
      <c r="H46" s="25">
        <f>SUM('田辺市町別年齢別人口（男）:田辺市町別年齢別人口（女）'!H46)</f>
        <v>48</v>
      </c>
      <c r="I46" s="25">
        <f>SUM('田辺市町別年齢別人口（男）:田辺市町別年齢別人口（女）'!I46)</f>
        <v>27</v>
      </c>
      <c r="J46" s="25">
        <f>SUM('田辺市町別年齢別人口（男）:田辺市町別年齢別人口（女）'!J46)</f>
        <v>48</v>
      </c>
      <c r="K46" s="25">
        <f>SUM('田辺市町別年齢別人口（男）:田辺市町別年齢別人口（女）'!K46)</f>
        <v>51</v>
      </c>
      <c r="L46" s="25">
        <f>SUM('田辺市町別年齢別人口（男）:田辺市町別年齢別人口（女）'!L46)</f>
        <v>51</v>
      </c>
      <c r="M46" s="25">
        <f>SUM('田辺市町別年齢別人口（男）:田辺市町別年齢別人口（女）'!M46)</f>
        <v>50</v>
      </c>
      <c r="N46" s="25">
        <f>SUM('田辺市町別年齢別人口（男）:田辺市町別年齢別人口（女）'!N46)</f>
        <v>73</v>
      </c>
      <c r="O46" s="25">
        <f>SUM('田辺市町別年齢別人口（男）:田辺市町別年齢別人口（女）'!O46)</f>
        <v>64</v>
      </c>
      <c r="P46" s="25">
        <f>SUM('田辺市町別年齢別人口（男）:田辺市町別年齢別人口（女）'!P46)</f>
        <v>61</v>
      </c>
      <c r="Q46" s="25">
        <f>SUM('田辺市町別年齢別人口（男）:田辺市町別年齢別人口（女）'!Q46)</f>
        <v>40</v>
      </c>
      <c r="R46" s="25">
        <f>SUM('田辺市町別年齢別人口（男）:田辺市町別年齢別人口（女）'!R46)</f>
        <v>50</v>
      </c>
      <c r="S46" s="25">
        <f>SUM('田辺市町別年齢別人口（男）:田辺市町別年齢別人口（女）'!S46)</f>
        <v>31</v>
      </c>
      <c r="T46" s="25">
        <f>SUM('田辺市町別年齢別人口（男）:田辺市町別年齢別人口（女）'!T46)</f>
        <v>19</v>
      </c>
      <c r="U46" s="25">
        <f>SUM('田辺市町別年齢別人口（男）:田辺市町別年齢別人口（女）'!U46)</f>
        <v>4</v>
      </c>
      <c r="V46" s="26">
        <f>SUM('田辺市町別年齢別人口（男）:田辺市町別年齢別人口（女）'!V46)</f>
        <v>0</v>
      </c>
      <c r="W46" s="27">
        <f t="shared" si="0"/>
        <v>781</v>
      </c>
    </row>
    <row r="47" spans="1:23" s="12" customFormat="1" ht="10.5" customHeight="1">
      <c r="A47" s="28" t="s">
        <v>34</v>
      </c>
      <c r="B47" s="29">
        <f>SUM('田辺市町別年齢別人口（男）:田辺市町別年齢別人口（女）'!B47)</f>
        <v>12</v>
      </c>
      <c r="C47" s="30">
        <f>SUM('田辺市町別年齢別人口（男）:田辺市町別年齢別人口（女）'!C47)</f>
        <v>23</v>
      </c>
      <c r="D47" s="30">
        <f>SUM('田辺市町別年齢別人口（男）:田辺市町別年齢別人口（女）'!D47)</f>
        <v>37</v>
      </c>
      <c r="E47" s="30">
        <f>SUM('田辺市町別年齢別人口（男）:田辺市町別年齢別人口（女）'!E47)</f>
        <v>38</v>
      </c>
      <c r="F47" s="30">
        <f>SUM('田辺市町別年齢別人口（男）:田辺市町別年齢別人口（女）'!F47)</f>
        <v>35</v>
      </c>
      <c r="G47" s="30">
        <f>SUM('田辺市町別年齢別人口（男）:田辺市町別年齢別人口（女）'!G47)</f>
        <v>35</v>
      </c>
      <c r="H47" s="30">
        <f>SUM('田辺市町別年齢別人口（男）:田辺市町別年齢別人口（女）'!H47)</f>
        <v>26</v>
      </c>
      <c r="I47" s="30">
        <f>SUM('田辺市町別年齢別人口（男）:田辺市町別年齢別人口（女）'!I47)</f>
        <v>30</v>
      </c>
      <c r="J47" s="30">
        <f>SUM('田辺市町別年齢別人口（男）:田辺市町別年齢別人口（女）'!J47)</f>
        <v>30</v>
      </c>
      <c r="K47" s="30">
        <f>SUM('田辺市町別年齢別人口（男）:田辺市町別年齢別人口（女）'!K47)</f>
        <v>54</v>
      </c>
      <c r="L47" s="30">
        <f>SUM('田辺市町別年齢別人口（男）:田辺市町別年齢別人口（女）'!L47)</f>
        <v>70</v>
      </c>
      <c r="M47" s="30">
        <f>SUM('田辺市町別年齢別人口（男）:田辺市町別年齢別人口（女）'!M47)</f>
        <v>55</v>
      </c>
      <c r="N47" s="30">
        <f>SUM('田辺市町別年齢別人口（男）:田辺市町別年齢別人口（女）'!N47)</f>
        <v>67</v>
      </c>
      <c r="O47" s="30">
        <f>SUM('田辺市町別年齢別人口（男）:田辺市町別年齢別人口（女）'!O47)</f>
        <v>62</v>
      </c>
      <c r="P47" s="30">
        <f>SUM('田辺市町別年齢別人口（男）:田辺市町別年齢別人口（女）'!P47)</f>
        <v>50</v>
      </c>
      <c r="Q47" s="30">
        <f>SUM('田辺市町別年齢別人口（男）:田辺市町別年齢別人口（女）'!Q47)</f>
        <v>48</v>
      </c>
      <c r="R47" s="30">
        <f>SUM('田辺市町別年齢別人口（男）:田辺市町別年齢別人口（女）'!R47)</f>
        <v>56</v>
      </c>
      <c r="S47" s="30">
        <f>SUM('田辺市町別年齢別人口（男）:田辺市町別年齢別人口（女）'!S47)</f>
        <v>37</v>
      </c>
      <c r="T47" s="30">
        <f>SUM('田辺市町別年齢別人口（男）:田辺市町別年齢別人口（女）'!T47)</f>
        <v>22</v>
      </c>
      <c r="U47" s="30">
        <f>SUM('田辺市町別年齢別人口（男）:田辺市町別年齢別人口（女）'!U47)</f>
        <v>5</v>
      </c>
      <c r="V47" s="31">
        <f>SUM('田辺市町別年齢別人口（男）:田辺市町別年齢別人口（女）'!V47)</f>
        <v>0</v>
      </c>
      <c r="W47" s="32">
        <f t="shared" si="0"/>
        <v>792</v>
      </c>
    </row>
    <row r="48" spans="1:23" s="12" customFormat="1" ht="10.5" customHeight="1">
      <c r="A48" s="23" t="s">
        <v>35</v>
      </c>
      <c r="B48" s="24">
        <f>SUM('田辺市町別年齢別人口（男）:田辺市町別年齢別人口（女）'!B48)</f>
        <v>16</v>
      </c>
      <c r="C48" s="25">
        <f>SUM('田辺市町別年齢別人口（男）:田辺市町別年齢別人口（女）'!C48)</f>
        <v>18</v>
      </c>
      <c r="D48" s="25">
        <f>SUM('田辺市町別年齢別人口（男）:田辺市町別年齢別人口（女）'!D48)</f>
        <v>18</v>
      </c>
      <c r="E48" s="25">
        <f>SUM('田辺市町別年齢別人口（男）:田辺市町別年齢別人口（女）'!E48)</f>
        <v>26</v>
      </c>
      <c r="F48" s="25">
        <f>SUM('田辺市町別年齢別人口（男）:田辺市町別年齢別人口（女）'!F48)</f>
        <v>17</v>
      </c>
      <c r="G48" s="25">
        <f>SUM('田辺市町別年齢別人口（男）:田辺市町別年齢別人口（女）'!G48)</f>
        <v>21</v>
      </c>
      <c r="H48" s="25">
        <f>SUM('田辺市町別年齢別人口（男）:田辺市町別年齢別人口（女）'!H48)</f>
        <v>23</v>
      </c>
      <c r="I48" s="25">
        <f>SUM('田辺市町別年齢別人口（男）:田辺市町別年齢別人口（女）'!I48)</f>
        <v>29</v>
      </c>
      <c r="J48" s="25">
        <f>SUM('田辺市町別年齢別人口（男）:田辺市町別年齢別人口（女）'!J48)</f>
        <v>21</v>
      </c>
      <c r="K48" s="25">
        <f>SUM('田辺市町別年齢別人口（男）:田辺市町別年齢別人口（女）'!K48)</f>
        <v>38</v>
      </c>
      <c r="L48" s="25">
        <f>SUM('田辺市町別年齢別人口（男）:田辺市町別年齢別人口（女）'!L48)</f>
        <v>49</v>
      </c>
      <c r="M48" s="25">
        <f>SUM('田辺市町別年齢別人口（男）:田辺市町別年齢別人口（女）'!M48)</f>
        <v>40</v>
      </c>
      <c r="N48" s="25">
        <f>SUM('田辺市町別年齢別人口（男）:田辺市町別年齢別人口（女）'!N48)</f>
        <v>48</v>
      </c>
      <c r="O48" s="25">
        <f>SUM('田辺市町別年齢別人口（男）:田辺市町別年齢別人口（女）'!O48)</f>
        <v>43</v>
      </c>
      <c r="P48" s="25">
        <f>SUM('田辺市町別年齢別人口（男）:田辺市町別年齢別人口（女）'!P48)</f>
        <v>56</v>
      </c>
      <c r="Q48" s="25">
        <f>SUM('田辺市町別年齢別人口（男）:田辺市町別年齢別人口（女）'!Q48)</f>
        <v>45</v>
      </c>
      <c r="R48" s="25">
        <f>SUM('田辺市町別年齢別人口（男）:田辺市町別年齢別人口（女）'!R48)</f>
        <v>38</v>
      </c>
      <c r="S48" s="25">
        <f>SUM('田辺市町別年齢別人口（男）:田辺市町別年齢別人口（女）'!S48)</f>
        <v>47</v>
      </c>
      <c r="T48" s="25">
        <f>SUM('田辺市町別年齢別人口（男）:田辺市町別年齢別人口（女）'!T48)</f>
        <v>17</v>
      </c>
      <c r="U48" s="25">
        <f>SUM('田辺市町別年齢別人口（男）:田辺市町別年齢別人口（女）'!U48)</f>
        <v>3</v>
      </c>
      <c r="V48" s="26">
        <f>SUM('田辺市町別年齢別人口（男）:田辺市町別年齢別人口（女）'!V48)</f>
        <v>1</v>
      </c>
      <c r="W48" s="27">
        <f t="shared" si="0"/>
        <v>614</v>
      </c>
    </row>
    <row r="49" spans="1:23" s="12" customFormat="1" ht="10.5" customHeight="1">
      <c r="A49" s="28" t="s">
        <v>36</v>
      </c>
      <c r="B49" s="29">
        <f>SUM('田辺市町別年齢別人口（男）:田辺市町別年齢別人口（女）'!B49)</f>
        <v>45</v>
      </c>
      <c r="C49" s="30">
        <f>SUM('田辺市町別年齢別人口（男）:田辺市町別年齢別人口（女）'!C49)</f>
        <v>53</v>
      </c>
      <c r="D49" s="30">
        <f>SUM('田辺市町別年齢別人口（男）:田辺市町別年齢別人口（女）'!D49)</f>
        <v>69</v>
      </c>
      <c r="E49" s="30">
        <f>SUM('田辺市町別年齢別人口（男）:田辺市町別年齢別人口（女）'!E49)</f>
        <v>76</v>
      </c>
      <c r="F49" s="30">
        <f>SUM('田辺市町別年齢別人口（男）:田辺市町別年齢別人口（女）'!F49)</f>
        <v>77</v>
      </c>
      <c r="G49" s="30">
        <f>SUM('田辺市町別年齢別人口（男）:田辺市町別年齢別人口（女）'!G49)</f>
        <v>58</v>
      </c>
      <c r="H49" s="30">
        <f>SUM('田辺市町別年齢別人口（男）:田辺市町別年齢別人口（女）'!H49)</f>
        <v>55</v>
      </c>
      <c r="I49" s="30">
        <f>SUM('田辺市町別年齢別人口（男）:田辺市町別年齢別人口（女）'!I49)</f>
        <v>73</v>
      </c>
      <c r="J49" s="30">
        <f>SUM('田辺市町別年齢別人口（男）:田辺市町別年齢別人口（女）'!J49)</f>
        <v>82</v>
      </c>
      <c r="K49" s="30">
        <f>SUM('田辺市町別年齢別人口（男）:田辺市町別年齢別人口（女）'!K49)</f>
        <v>106</v>
      </c>
      <c r="L49" s="30">
        <f>SUM('田辺市町別年齢別人口（男）:田辺市町別年齢別人口（女）'!L49)</f>
        <v>130</v>
      </c>
      <c r="M49" s="30">
        <f>SUM('田辺市町別年齢別人口（男）:田辺市町別年齢別人口（女）'!M49)</f>
        <v>100</v>
      </c>
      <c r="N49" s="30">
        <f>SUM('田辺市町別年齢別人口（男）:田辺市町別年齢別人口（女）'!N49)</f>
        <v>122</v>
      </c>
      <c r="O49" s="30">
        <f>SUM('田辺市町別年齢別人口（男）:田辺市町別年齢別人口（女）'!O49)</f>
        <v>113</v>
      </c>
      <c r="P49" s="30">
        <f>SUM('田辺市町別年齢別人口（男）:田辺市町別年齢別人口（女）'!P49)</f>
        <v>119</v>
      </c>
      <c r="Q49" s="30">
        <f>SUM('田辺市町別年齢別人口（男）:田辺市町別年齢別人口（女）'!Q49)</f>
        <v>115</v>
      </c>
      <c r="R49" s="30">
        <f>SUM('田辺市町別年齢別人口（男）:田辺市町別年齢別人口（女）'!R49)</f>
        <v>97</v>
      </c>
      <c r="S49" s="30">
        <f>SUM('田辺市町別年齢別人口（男）:田辺市町別年齢別人口（女）'!S49)</f>
        <v>58</v>
      </c>
      <c r="T49" s="30">
        <f>SUM('田辺市町別年齢別人口（男）:田辺市町別年齢別人口（女）'!T49)</f>
        <v>32</v>
      </c>
      <c r="U49" s="30">
        <f>SUM('田辺市町別年齢別人口（男）:田辺市町別年齢別人口（女）'!U49)</f>
        <v>14</v>
      </c>
      <c r="V49" s="31">
        <f>SUM('田辺市町別年齢別人口（男）:田辺市町別年齢別人口（女）'!V49)</f>
        <v>3</v>
      </c>
      <c r="W49" s="32">
        <f t="shared" si="0"/>
        <v>1597</v>
      </c>
    </row>
    <row r="50" spans="1:23" s="12" customFormat="1" ht="10.5" customHeight="1">
      <c r="A50" s="23" t="s">
        <v>242</v>
      </c>
      <c r="B50" s="24">
        <f>SUM('田辺市町別年齢別人口（男）:田辺市町別年齢別人口（女）'!B50)</f>
        <v>14</v>
      </c>
      <c r="C50" s="25">
        <f>SUM('田辺市町別年齢別人口（男）:田辺市町別年齢別人口（女）'!C50)</f>
        <v>27</v>
      </c>
      <c r="D50" s="25">
        <f>SUM('田辺市町別年齢別人口（男）:田辺市町別年齢別人口（女）'!D50)</f>
        <v>29</v>
      </c>
      <c r="E50" s="25">
        <f>SUM('田辺市町別年齢別人口（男）:田辺市町別年齢別人口（女）'!E50)</f>
        <v>36</v>
      </c>
      <c r="F50" s="25">
        <f>SUM('田辺市町別年齢別人口（男）:田辺市町別年齢別人口（女）'!F50)</f>
        <v>26</v>
      </c>
      <c r="G50" s="25">
        <f>SUM('田辺市町別年齢別人口（男）:田辺市町別年齢別人口（女）'!G50)</f>
        <v>25</v>
      </c>
      <c r="H50" s="25">
        <f>SUM('田辺市町別年齢別人口（男）:田辺市町別年齢別人口（女）'!H50)</f>
        <v>27</v>
      </c>
      <c r="I50" s="25">
        <f>SUM('田辺市町別年齢別人口（男）:田辺市町別年齢別人口（女）'!I50)</f>
        <v>47</v>
      </c>
      <c r="J50" s="25">
        <f>SUM('田辺市町別年齢別人口（男）:田辺市町別年齢別人口（女）'!J50)</f>
        <v>34</v>
      </c>
      <c r="K50" s="25">
        <f>SUM('田辺市町別年齢別人口（男）:田辺市町別年齢別人口（女）'!K50)</f>
        <v>50</v>
      </c>
      <c r="L50" s="25">
        <f>SUM('田辺市町別年齢別人口（男）:田辺市町別年齢別人口（女）'!L50)</f>
        <v>50</v>
      </c>
      <c r="M50" s="25">
        <f>SUM('田辺市町別年齢別人口（男）:田辺市町別年齢別人口（女）'!M50)</f>
        <v>53</v>
      </c>
      <c r="N50" s="25">
        <f>SUM('田辺市町別年齢別人口（男）:田辺市町別年齢別人口（女）'!N50)</f>
        <v>47</v>
      </c>
      <c r="O50" s="25">
        <f>SUM('田辺市町別年齢別人口（男）:田辺市町別年齢別人口（女）'!O50)</f>
        <v>42</v>
      </c>
      <c r="P50" s="25">
        <f>SUM('田辺市町別年齢別人口（男）:田辺市町別年齢別人口（女）'!P50)</f>
        <v>44</v>
      </c>
      <c r="Q50" s="25">
        <f>SUM('田辺市町別年齢別人口（男）:田辺市町別年齢別人口（女）'!Q50)</f>
        <v>50</v>
      </c>
      <c r="R50" s="25">
        <f>SUM('田辺市町別年齢別人口（男）:田辺市町別年齢別人口（女）'!R50)</f>
        <v>43</v>
      </c>
      <c r="S50" s="25">
        <f>SUM('田辺市町別年齢別人口（男）:田辺市町別年齢別人口（女）'!S50)</f>
        <v>22</v>
      </c>
      <c r="T50" s="25">
        <f>SUM('田辺市町別年齢別人口（男）:田辺市町別年齢別人口（女）'!T50)</f>
        <v>12</v>
      </c>
      <c r="U50" s="25">
        <f>SUM('田辺市町別年齢別人口（男）:田辺市町別年齢別人口（女）'!U50)</f>
        <v>1</v>
      </c>
      <c r="V50" s="26">
        <f>SUM('田辺市町別年齢別人口（男）:田辺市町別年齢別人口（女）'!V50)</f>
        <v>0</v>
      </c>
      <c r="W50" s="27">
        <f t="shared" si="0"/>
        <v>679</v>
      </c>
    </row>
    <row r="51" spans="1:23" s="12" customFormat="1" ht="10.5" customHeight="1">
      <c r="A51" s="28" t="s">
        <v>243</v>
      </c>
      <c r="B51" s="29">
        <f>SUM('田辺市町別年齢別人口（男）:田辺市町別年齢別人口（女）'!B51)</f>
        <v>29</v>
      </c>
      <c r="C51" s="30">
        <f>SUM('田辺市町別年齢別人口（男）:田辺市町別年齢別人口（女）'!C51)</f>
        <v>35</v>
      </c>
      <c r="D51" s="30">
        <f>SUM('田辺市町別年齢別人口（男）:田辺市町別年齢別人口（女）'!D51)</f>
        <v>40</v>
      </c>
      <c r="E51" s="30">
        <f>SUM('田辺市町別年齢別人口（男）:田辺市町別年齢別人口（女）'!E51)</f>
        <v>35</v>
      </c>
      <c r="F51" s="30">
        <f>SUM('田辺市町別年齢別人口（男）:田辺市町別年齢別人口（女）'!F51)</f>
        <v>23</v>
      </c>
      <c r="G51" s="30">
        <f>SUM('田辺市町別年齢別人口（男）:田辺市町別年齢別人口（女）'!G51)</f>
        <v>27</v>
      </c>
      <c r="H51" s="30">
        <f>SUM('田辺市町別年齢別人口（男）:田辺市町別年齢別人口（女）'!H51)</f>
        <v>23</v>
      </c>
      <c r="I51" s="30">
        <f>SUM('田辺市町別年齢別人口（男）:田辺市町別年齢別人口（女）'!I51)</f>
        <v>54</v>
      </c>
      <c r="J51" s="30">
        <f>SUM('田辺市町別年齢別人口（男）:田辺市町別年齢別人口（女）'!J51)</f>
        <v>54</v>
      </c>
      <c r="K51" s="30">
        <f>SUM('田辺市町別年齢別人口（男）:田辺市町別年齢別人口（女）'!K51)</f>
        <v>53</v>
      </c>
      <c r="L51" s="30">
        <f>SUM('田辺市町別年齢別人口（男）:田辺市町別年齢別人口（女）'!L51)</f>
        <v>50</v>
      </c>
      <c r="M51" s="30">
        <f>SUM('田辺市町別年齢別人口（男）:田辺市町別年齢別人口（女）'!M51)</f>
        <v>47</v>
      </c>
      <c r="N51" s="30">
        <f>SUM('田辺市町別年齢別人口（男）:田辺市町別年齢別人口（女）'!N51)</f>
        <v>44</v>
      </c>
      <c r="O51" s="30">
        <f>SUM('田辺市町別年齢別人口（男）:田辺市町別年齢別人口（女）'!O51)</f>
        <v>70</v>
      </c>
      <c r="P51" s="30">
        <f>SUM('田辺市町別年齢別人口（男）:田辺市町別年齢別人口（女）'!P51)</f>
        <v>75</v>
      </c>
      <c r="Q51" s="30">
        <f>SUM('田辺市町別年齢別人口（男）:田辺市町別年齢別人口（女）'!Q51)</f>
        <v>73</v>
      </c>
      <c r="R51" s="30">
        <f>SUM('田辺市町別年齢別人口（男）:田辺市町別年齢別人口（女）'!R51)</f>
        <v>47</v>
      </c>
      <c r="S51" s="30">
        <f>SUM('田辺市町別年齢別人口（男）:田辺市町別年齢別人口（女）'!S51)</f>
        <v>32</v>
      </c>
      <c r="T51" s="30">
        <f>SUM('田辺市町別年齢別人口（男）:田辺市町別年齢別人口（女）'!T51)</f>
        <v>11</v>
      </c>
      <c r="U51" s="30">
        <f>SUM('田辺市町別年齢別人口（男）:田辺市町別年齢別人口（女）'!U51)</f>
        <v>3</v>
      </c>
      <c r="V51" s="31">
        <f>SUM('田辺市町別年齢別人口（男）:田辺市町別年齢別人口（女）'!V51)</f>
        <v>2</v>
      </c>
      <c r="W51" s="32">
        <f t="shared" si="0"/>
        <v>827</v>
      </c>
    </row>
    <row r="52" spans="1:23" s="12" customFormat="1" ht="10.5" customHeight="1">
      <c r="A52" s="23" t="s">
        <v>244</v>
      </c>
      <c r="B52" s="24">
        <f>SUM('田辺市町別年齢別人口（男）:田辺市町別年齢別人口（女）'!B52)</f>
        <v>14</v>
      </c>
      <c r="C52" s="25">
        <f>SUM('田辺市町別年齢別人口（男）:田辺市町別年齢別人口（女）'!C52)</f>
        <v>21</v>
      </c>
      <c r="D52" s="25">
        <f>SUM('田辺市町別年齢別人口（男）:田辺市町別年齢別人口（女）'!D52)</f>
        <v>45</v>
      </c>
      <c r="E52" s="25">
        <f>SUM('田辺市町別年齢別人口（男）:田辺市町別年齢別人口（女）'!E52)</f>
        <v>36</v>
      </c>
      <c r="F52" s="25">
        <f>SUM('田辺市町別年齢別人口（男）:田辺市町別年齢別人口（女）'!F52)</f>
        <v>36</v>
      </c>
      <c r="G52" s="25">
        <f>SUM('田辺市町別年齢別人口（男）:田辺市町別年齢別人口（女）'!G52)</f>
        <v>25</v>
      </c>
      <c r="H52" s="25">
        <f>SUM('田辺市町別年齢別人口（男）:田辺市町別年齢別人口（女）'!H52)</f>
        <v>31</v>
      </c>
      <c r="I52" s="25">
        <f>SUM('田辺市町別年齢別人口（男）:田辺市町別年齢別人口（女）'!I52)</f>
        <v>34</v>
      </c>
      <c r="J52" s="25">
        <f>SUM('田辺市町別年齢別人口（男）:田辺市町別年齢別人口（女）'!J52)</f>
        <v>59</v>
      </c>
      <c r="K52" s="25">
        <f>SUM('田辺市町別年齢別人口（男）:田辺市町別年齢別人口（女）'!K52)</f>
        <v>48</v>
      </c>
      <c r="L52" s="25">
        <f>SUM('田辺市町別年齢別人口（男）:田辺市町別年齢別人口（女）'!L52)</f>
        <v>46</v>
      </c>
      <c r="M52" s="25">
        <f>SUM('田辺市町別年齢別人口（男）:田辺市町別年齢別人口（女）'!M52)</f>
        <v>67</v>
      </c>
      <c r="N52" s="25">
        <f>SUM('田辺市町別年齢別人口（男）:田辺市町別年齢別人口（女）'!N52)</f>
        <v>69</v>
      </c>
      <c r="O52" s="25">
        <f>SUM('田辺市町別年齢別人口（男）:田辺市町別年齢別人口（女）'!O52)</f>
        <v>83</v>
      </c>
      <c r="P52" s="25">
        <f>SUM('田辺市町別年齢別人口（男）:田辺市町別年齢別人口（女）'!P52)</f>
        <v>65</v>
      </c>
      <c r="Q52" s="25">
        <f>SUM('田辺市町別年齢別人口（男）:田辺市町別年齢別人口（女）'!Q52)</f>
        <v>41</v>
      </c>
      <c r="R52" s="25">
        <f>SUM('田辺市町別年齢別人口（男）:田辺市町別年齢別人口（女）'!R52)</f>
        <v>32</v>
      </c>
      <c r="S52" s="25">
        <f>SUM('田辺市町別年齢別人口（男）:田辺市町別年齢別人口（女）'!S52)</f>
        <v>13</v>
      </c>
      <c r="T52" s="25">
        <f>SUM('田辺市町別年齢別人口（男）:田辺市町別年齢別人口（女）'!T52)</f>
        <v>5</v>
      </c>
      <c r="U52" s="25">
        <f>SUM('田辺市町別年齢別人口（男）:田辺市町別年齢別人口（女）'!U52)</f>
        <v>0</v>
      </c>
      <c r="V52" s="26">
        <f>SUM('田辺市町別年齢別人口（男）:田辺市町別年齢別人口（女）'!V52)</f>
        <v>0</v>
      </c>
      <c r="W52" s="27">
        <f t="shared" si="0"/>
        <v>770</v>
      </c>
    </row>
    <row r="53" spans="1:23" s="12" customFormat="1" ht="10.5" customHeight="1">
      <c r="A53" s="28" t="s">
        <v>286</v>
      </c>
      <c r="B53" s="29">
        <f>SUM('田辺市町別年齢別人口（男）:田辺市町別年齢別人口（女）'!B53)</f>
        <v>10</v>
      </c>
      <c r="C53" s="30">
        <f>SUM('田辺市町別年齢別人口（男）:田辺市町別年齢別人口（女）'!C53)</f>
        <v>23</v>
      </c>
      <c r="D53" s="30">
        <f>SUM('田辺市町別年齢別人口（男）:田辺市町別年齢別人口（女）'!D53)</f>
        <v>29</v>
      </c>
      <c r="E53" s="30">
        <f>SUM('田辺市町別年齢別人口（男）:田辺市町別年齢別人口（女）'!E53)</f>
        <v>25</v>
      </c>
      <c r="F53" s="30">
        <f>SUM('田辺市町別年齢別人口（男）:田辺市町別年齢別人口（女）'!F53)</f>
        <v>14</v>
      </c>
      <c r="G53" s="30">
        <f>SUM('田辺市町別年齢別人口（男）:田辺市町別年齢別人口（女）'!G53)</f>
        <v>13</v>
      </c>
      <c r="H53" s="30">
        <f>SUM('田辺市町別年齢別人口（男）:田辺市町別年齢別人口（女）'!H53)</f>
        <v>12</v>
      </c>
      <c r="I53" s="30">
        <f>SUM('田辺市町別年齢別人口（男）:田辺市町別年齢別人口（女）'!I53)</f>
        <v>29</v>
      </c>
      <c r="J53" s="30">
        <f>SUM('田辺市町別年齢別人口（男）:田辺市町別年齢別人口（女）'!J53)</f>
        <v>33</v>
      </c>
      <c r="K53" s="30">
        <f>SUM('田辺市町別年齢別人口（男）:田辺市町別年齢別人口（女）'!K53)</f>
        <v>44</v>
      </c>
      <c r="L53" s="30">
        <f>SUM('田辺市町別年齢別人口（男）:田辺市町別年齢別人口（女）'!L53)</f>
        <v>50</v>
      </c>
      <c r="M53" s="30">
        <f>SUM('田辺市町別年齢別人口（男）:田辺市町別年齢別人口（女）'!M53)</f>
        <v>35</v>
      </c>
      <c r="N53" s="30">
        <f>SUM('田辺市町別年齢別人口（男）:田辺市町別年齢別人口（女）'!N53)</f>
        <v>35</v>
      </c>
      <c r="O53" s="30">
        <f>SUM('田辺市町別年齢別人口（男）:田辺市町別年齢別人口（女）'!O53)</f>
        <v>48</v>
      </c>
      <c r="P53" s="30">
        <f>SUM('田辺市町別年齢別人口（男）:田辺市町別年齢別人口（女）'!P53)</f>
        <v>70</v>
      </c>
      <c r="Q53" s="30">
        <f>SUM('田辺市町別年齢別人口（男）:田辺市町別年齢別人口（女）'!Q53)</f>
        <v>83</v>
      </c>
      <c r="R53" s="30">
        <f>SUM('田辺市町別年齢別人口（男）:田辺市町別年齢別人口（女）'!R53)</f>
        <v>52</v>
      </c>
      <c r="S53" s="30">
        <f>SUM('田辺市町別年齢別人口（男）:田辺市町別年齢別人口（女）'!S53)</f>
        <v>26</v>
      </c>
      <c r="T53" s="30">
        <f>SUM('田辺市町別年齢別人口（男）:田辺市町別年齢別人口（女）'!T53)</f>
        <v>10</v>
      </c>
      <c r="U53" s="30">
        <f>SUM('田辺市町別年齢別人口（男）:田辺市町別年齢別人口（女）'!U53)</f>
        <v>9</v>
      </c>
      <c r="V53" s="31">
        <f>SUM('田辺市町別年齢別人口（男）:田辺市町別年齢別人口（女）'!V53)</f>
        <v>1</v>
      </c>
      <c r="W53" s="32">
        <f t="shared" si="0"/>
        <v>651</v>
      </c>
    </row>
    <row r="54" spans="1:23" s="12" customFormat="1" ht="10.5" customHeight="1">
      <c r="A54" s="23" t="s">
        <v>287</v>
      </c>
      <c r="B54" s="24">
        <f>SUM('田辺市町別年齢別人口（男）:田辺市町別年齢別人口（女）'!B54)</f>
        <v>22</v>
      </c>
      <c r="C54" s="25">
        <f>SUM('田辺市町別年齢別人口（男）:田辺市町別年齢別人口（女）'!C54)</f>
        <v>26</v>
      </c>
      <c r="D54" s="25">
        <f>SUM('田辺市町別年齢別人口（男）:田辺市町別年齢別人口（女）'!D54)</f>
        <v>39</v>
      </c>
      <c r="E54" s="25">
        <f>SUM('田辺市町別年齢別人口（男）:田辺市町別年齢別人口（女）'!E54)</f>
        <v>46</v>
      </c>
      <c r="F54" s="25">
        <f>SUM('田辺市町別年齢別人口（男）:田辺市町別年齢別人口（女）'!F54)</f>
        <v>44</v>
      </c>
      <c r="G54" s="25">
        <f>SUM('田辺市町別年齢別人口（男）:田辺市町別年齢別人口（女）'!G54)</f>
        <v>36</v>
      </c>
      <c r="H54" s="25">
        <f>SUM('田辺市町別年齢別人口（男）:田辺市町別年齢別人口（女）'!H54)</f>
        <v>44</v>
      </c>
      <c r="I54" s="25">
        <f>SUM('田辺市町別年齢別人口（男）:田辺市町別年齢別人口（女）'!I54)</f>
        <v>45</v>
      </c>
      <c r="J54" s="25">
        <f>SUM('田辺市町別年齢別人口（男）:田辺市町別年齢別人口（女）'!J54)</f>
        <v>41</v>
      </c>
      <c r="K54" s="25">
        <f>SUM('田辺市町別年齢別人口（男）:田辺市町別年齢別人口（女）'!K54)</f>
        <v>59</v>
      </c>
      <c r="L54" s="25">
        <f>SUM('田辺市町別年齢別人口（男）:田辺市町別年齢別人口（女）'!L54)</f>
        <v>68</v>
      </c>
      <c r="M54" s="25">
        <f>SUM('田辺市町別年齢別人口（男）:田辺市町別年齢別人口（女）'!M54)</f>
        <v>64</v>
      </c>
      <c r="N54" s="25">
        <f>SUM('田辺市町別年齢別人口（男）:田辺市町別年齢別人口（女）'!N54)</f>
        <v>61</v>
      </c>
      <c r="O54" s="25">
        <f>SUM('田辺市町別年齢別人口（男）:田辺市町別年齢別人口（女）'!O54)</f>
        <v>53</v>
      </c>
      <c r="P54" s="25">
        <f>SUM('田辺市町別年齢別人口（男）:田辺市町別年齢別人口（女）'!P54)</f>
        <v>42</v>
      </c>
      <c r="Q54" s="25">
        <f>SUM('田辺市町別年齢別人口（男）:田辺市町別年齢別人口（女）'!Q54)</f>
        <v>50</v>
      </c>
      <c r="R54" s="25">
        <f>SUM('田辺市町別年齢別人口（男）:田辺市町別年齢別人口（女）'!R54)</f>
        <v>42</v>
      </c>
      <c r="S54" s="25">
        <f>SUM('田辺市町別年齢別人口（男）:田辺市町別年齢別人口（女）'!S54)</f>
        <v>19</v>
      </c>
      <c r="T54" s="25">
        <f>SUM('田辺市町別年齢別人口（男）:田辺市町別年齢別人口（女）'!T54)</f>
        <v>9</v>
      </c>
      <c r="U54" s="25">
        <f>SUM('田辺市町別年齢別人口（男）:田辺市町別年齢別人口（女）'!U54)</f>
        <v>1</v>
      </c>
      <c r="V54" s="26">
        <f>SUM('田辺市町別年齢別人口（男）:田辺市町別年齢別人口（女）'!V54)</f>
        <v>0</v>
      </c>
      <c r="W54" s="27">
        <f t="shared" si="0"/>
        <v>811</v>
      </c>
    </row>
    <row r="55" spans="1:23" s="12" customFormat="1" ht="10.5" customHeight="1">
      <c r="A55" s="28" t="s">
        <v>37</v>
      </c>
      <c r="B55" s="29">
        <f>SUM('田辺市町別年齢別人口（男）:田辺市町別年齢別人口（女）'!B55)</f>
        <v>140</v>
      </c>
      <c r="C55" s="30">
        <f>SUM('田辺市町別年齢別人口（男）:田辺市町別年齢別人口（女）'!C55)</f>
        <v>163</v>
      </c>
      <c r="D55" s="30">
        <f>SUM('田辺市町別年齢別人口（男）:田辺市町別年齢別人口（女）'!D55)</f>
        <v>169</v>
      </c>
      <c r="E55" s="30">
        <f>SUM('田辺市町別年齢別人口（男）:田辺市町別年齢別人口（女）'!E55)</f>
        <v>202</v>
      </c>
      <c r="F55" s="30">
        <f>SUM('田辺市町別年齢別人口（男）:田辺市町別年齢別人口（女）'!F55)</f>
        <v>196</v>
      </c>
      <c r="G55" s="30">
        <f>SUM('田辺市町別年齢別人口（男）:田辺市町別年齢別人口（女）'!G55)</f>
        <v>252</v>
      </c>
      <c r="H55" s="30">
        <f>SUM('田辺市町別年齢別人口（男）:田辺市町別年齢別人口（女）'!H55)</f>
        <v>202</v>
      </c>
      <c r="I55" s="30">
        <f>SUM('田辺市町別年齢別人口（男）:田辺市町別年齢別人口（女）'!I55)</f>
        <v>209</v>
      </c>
      <c r="J55" s="30">
        <f>SUM('田辺市町別年齢別人口（男）:田辺市町別年齢別人口（女）'!J55)</f>
        <v>219</v>
      </c>
      <c r="K55" s="30">
        <f>SUM('田辺市町別年齢別人口（男）:田辺市町別年齢別人口（女）'!K55)</f>
        <v>306</v>
      </c>
      <c r="L55" s="30">
        <f>SUM('田辺市町別年齢別人口（男）:田辺市町別年齢別人口（女）'!L55)</f>
        <v>371</v>
      </c>
      <c r="M55" s="30">
        <f>SUM('田辺市町別年齢別人口（男）:田辺市町別年齢別人口（女）'!M55)</f>
        <v>348</v>
      </c>
      <c r="N55" s="30">
        <f>SUM('田辺市町別年齢別人口（男）:田辺市町別年齢別人口（女）'!N55)</f>
        <v>260</v>
      </c>
      <c r="O55" s="30">
        <f>SUM('田辺市町別年齢別人口（男）:田辺市町別年齢別人口（女）'!O55)</f>
        <v>296</v>
      </c>
      <c r="P55" s="30">
        <f>SUM('田辺市町別年齢別人口（男）:田辺市町別年齢別人口（女）'!P55)</f>
        <v>281</v>
      </c>
      <c r="Q55" s="30">
        <f>SUM('田辺市町別年齢別人口（男）:田辺市町別年齢別人口（女）'!Q55)</f>
        <v>278</v>
      </c>
      <c r="R55" s="30">
        <f>SUM('田辺市町別年齢別人口（男）:田辺市町別年齢別人口（女）'!R55)</f>
        <v>214</v>
      </c>
      <c r="S55" s="30">
        <f>SUM('田辺市町別年齢別人口（男）:田辺市町別年齢別人口（女）'!S55)</f>
        <v>145</v>
      </c>
      <c r="T55" s="30">
        <f>SUM('田辺市町別年齢別人口（男）:田辺市町別年齢別人口（女）'!T55)</f>
        <v>85</v>
      </c>
      <c r="U55" s="30">
        <f>SUM('田辺市町別年齢別人口（男）:田辺市町別年齢別人口（女）'!U55)</f>
        <v>24</v>
      </c>
      <c r="V55" s="33">
        <f>SUM('田辺市町別年齢別人口（男）:田辺市町別年齢別人口（女）'!V55)</f>
        <v>7</v>
      </c>
      <c r="W55" s="32">
        <f t="shared" si="0"/>
        <v>4367</v>
      </c>
    </row>
    <row r="56" spans="1:23" s="12" customFormat="1" ht="10.5" customHeight="1">
      <c r="A56" s="23" t="s">
        <v>38</v>
      </c>
      <c r="B56" s="24">
        <f>SUM('田辺市町別年齢別人口（男）:田辺市町別年齢別人口（女）'!B56)</f>
        <v>19</v>
      </c>
      <c r="C56" s="25">
        <f>SUM('田辺市町別年齢別人口（男）:田辺市町別年齢別人口（女）'!C56)</f>
        <v>12</v>
      </c>
      <c r="D56" s="25">
        <f>SUM('田辺市町別年齢別人口（男）:田辺市町別年齢別人口（女）'!D56)</f>
        <v>12</v>
      </c>
      <c r="E56" s="25">
        <f>SUM('田辺市町別年齢別人口（男）:田辺市町別年齢別人口（女）'!E56)</f>
        <v>9</v>
      </c>
      <c r="F56" s="25">
        <f>SUM('田辺市町別年齢別人口（男）:田辺市町別年齢別人口（女）'!F56)</f>
        <v>15</v>
      </c>
      <c r="G56" s="25">
        <f>SUM('田辺市町別年齢別人口（男）:田辺市町別年齢別人口（女）'!G56)</f>
        <v>28</v>
      </c>
      <c r="H56" s="25">
        <f>SUM('田辺市町別年齢別人口（男）:田辺市町別年齢別人口（女）'!H56)</f>
        <v>19</v>
      </c>
      <c r="I56" s="25">
        <f>SUM('田辺市町別年齢別人口（男）:田辺市町別年齢別人口（女）'!I56)</f>
        <v>23</v>
      </c>
      <c r="J56" s="25">
        <f>SUM('田辺市町別年齢別人口（男）:田辺市町別年齢別人口（女）'!J56)</f>
        <v>22</v>
      </c>
      <c r="K56" s="25">
        <f>SUM('田辺市町別年齢別人口（男）:田辺市町別年齢別人口（女）'!K56)</f>
        <v>20</v>
      </c>
      <c r="L56" s="25">
        <f>SUM('田辺市町別年齢別人口（男）:田辺市町別年齢別人口（女）'!L56)</f>
        <v>24</v>
      </c>
      <c r="M56" s="25">
        <f>SUM('田辺市町別年齢別人口（男）:田辺市町別年齢別人口（女）'!M56)</f>
        <v>13</v>
      </c>
      <c r="N56" s="25">
        <f>SUM('田辺市町別年齢別人口（男）:田辺市町別年齢別人口（女）'!N56)</f>
        <v>17</v>
      </c>
      <c r="O56" s="25">
        <f>SUM('田辺市町別年齢別人口（男）:田辺市町別年齢別人口（女）'!O56)</f>
        <v>26</v>
      </c>
      <c r="P56" s="25">
        <f>SUM('田辺市町別年齢別人口（男）:田辺市町別年齢別人口（女）'!P56)</f>
        <v>30</v>
      </c>
      <c r="Q56" s="25">
        <f>SUM('田辺市町別年齢別人口（男）:田辺市町別年齢別人口（女）'!Q56)</f>
        <v>28</v>
      </c>
      <c r="R56" s="25">
        <f>SUM('田辺市町別年齢別人口（男）:田辺市町別年齢別人口（女）'!R56)</f>
        <v>31</v>
      </c>
      <c r="S56" s="25">
        <f>SUM('田辺市町別年齢別人口（男）:田辺市町別年齢別人口（女）'!S56)</f>
        <v>16</v>
      </c>
      <c r="T56" s="25">
        <f>SUM('田辺市町別年齢別人口（男）:田辺市町別年齢別人口（女）'!T56)</f>
        <v>12</v>
      </c>
      <c r="U56" s="25">
        <f>SUM('田辺市町別年齢別人口（男）:田辺市町別年齢別人口（女）'!U56)</f>
        <v>8</v>
      </c>
      <c r="V56" s="26">
        <f>SUM('田辺市町別年齢別人口（男）:田辺市町別年齢別人口（女）'!V56)</f>
        <v>1</v>
      </c>
      <c r="W56" s="27">
        <f t="shared" si="0"/>
        <v>385</v>
      </c>
    </row>
    <row r="57" spans="1:23" s="12" customFormat="1" ht="10.5" customHeight="1">
      <c r="A57" s="28" t="s">
        <v>39</v>
      </c>
      <c r="B57" s="29">
        <f>SUM('田辺市町別年齢別人口（男）:田辺市町別年齢別人口（女）'!B57)</f>
        <v>29</v>
      </c>
      <c r="C57" s="30">
        <f>SUM('田辺市町別年齢別人口（男）:田辺市町別年齢別人口（女）'!C57)</f>
        <v>28</v>
      </c>
      <c r="D57" s="30">
        <f>SUM('田辺市町別年齢別人口（男）:田辺市町別年齢別人口（女）'!D57)</f>
        <v>46</v>
      </c>
      <c r="E57" s="30">
        <f>SUM('田辺市町別年齢別人口（男）:田辺市町別年齢別人口（女）'!E57)</f>
        <v>41</v>
      </c>
      <c r="F57" s="30">
        <f>SUM('田辺市町別年齢別人口（男）:田辺市町別年齢別人口（女）'!F57)</f>
        <v>49</v>
      </c>
      <c r="G57" s="30">
        <f>SUM('田辺市町別年齢別人口（男）:田辺市町別年齢別人口（女）'!G57)</f>
        <v>36</v>
      </c>
      <c r="H57" s="30">
        <f>SUM('田辺市町別年齢別人口（男）:田辺市町別年齢別人口（女）'!H57)</f>
        <v>36</v>
      </c>
      <c r="I57" s="30">
        <f>SUM('田辺市町別年齢別人口（男）:田辺市町別年齢別人口（女）'!I57)</f>
        <v>33</v>
      </c>
      <c r="J57" s="30">
        <f>SUM('田辺市町別年齢別人口（男）:田辺市町別年齢別人口（女）'!J57)</f>
        <v>60</v>
      </c>
      <c r="K57" s="30">
        <f>SUM('田辺市町別年齢別人口（男）:田辺市町別年齢別人口（女）'!K57)</f>
        <v>65</v>
      </c>
      <c r="L57" s="30">
        <f>SUM('田辺市町別年齢別人口（男）:田辺市町別年齢別人口（女）'!L57)</f>
        <v>95</v>
      </c>
      <c r="M57" s="30">
        <f>SUM('田辺市町別年齢別人口（男）:田辺市町別年齢別人口（女）'!M57)</f>
        <v>56</v>
      </c>
      <c r="N57" s="30">
        <f>SUM('田辺市町別年齢別人口（男）:田辺市町別年齢別人口（女）'!N57)</f>
        <v>54</v>
      </c>
      <c r="O57" s="30">
        <f>SUM('田辺市町別年齢別人口（男）:田辺市町別年齢別人口（女）'!O57)</f>
        <v>49</v>
      </c>
      <c r="P57" s="30">
        <f>SUM('田辺市町別年齢別人口（男）:田辺市町別年齢別人口（女）'!P57)</f>
        <v>36</v>
      </c>
      <c r="Q57" s="30">
        <f>SUM('田辺市町別年齢別人口（男）:田辺市町別年齢別人口（女）'!Q57)</f>
        <v>49</v>
      </c>
      <c r="R57" s="30">
        <f>SUM('田辺市町別年齢別人口（男）:田辺市町別年齢別人口（女）'!R57)</f>
        <v>38</v>
      </c>
      <c r="S57" s="30">
        <f>SUM('田辺市町別年齢別人口（男）:田辺市町別年齢別人口（女）'!S57)</f>
        <v>17</v>
      </c>
      <c r="T57" s="30">
        <f>SUM('田辺市町別年齢別人口（男）:田辺市町別年齢別人口（女）'!T57)</f>
        <v>18</v>
      </c>
      <c r="U57" s="30">
        <f>SUM('田辺市町別年齢別人口（男）:田辺市町別年齢別人口（女）'!U57)</f>
        <v>6</v>
      </c>
      <c r="V57" s="31">
        <f>SUM('田辺市町別年齢別人口（男）:田辺市町別年齢別人口（女）'!V57)</f>
        <v>0</v>
      </c>
      <c r="W57" s="32">
        <f t="shared" si="0"/>
        <v>841</v>
      </c>
    </row>
    <row r="58" spans="1:23" s="12" customFormat="1" ht="10.5" customHeight="1">
      <c r="A58" s="23" t="s">
        <v>40</v>
      </c>
      <c r="B58" s="24">
        <f>SUM('田辺市町別年齢別人口（男）:田辺市町別年齢別人口（女）'!B58)</f>
        <v>37</v>
      </c>
      <c r="C58" s="25">
        <f>SUM('田辺市町別年齢別人口（男）:田辺市町別年齢別人口（女）'!C58)</f>
        <v>48</v>
      </c>
      <c r="D58" s="25">
        <f>SUM('田辺市町別年齢別人口（男）:田辺市町別年齢別人口（女）'!D58)</f>
        <v>60</v>
      </c>
      <c r="E58" s="25">
        <f>SUM('田辺市町別年齢別人口（男）:田辺市町別年齢別人口（女）'!E58)</f>
        <v>74</v>
      </c>
      <c r="F58" s="25">
        <f>SUM('田辺市町別年齢別人口（男）:田辺市町別年齢別人口（女）'!F58)</f>
        <v>59</v>
      </c>
      <c r="G58" s="25">
        <f>SUM('田辺市町別年齢別人口（男）:田辺市町別年齢別人口（女）'!G58)</f>
        <v>52</v>
      </c>
      <c r="H58" s="25">
        <f>SUM('田辺市町別年齢別人口（男）:田辺市町別年齢別人口（女）'!H58)</f>
        <v>55</v>
      </c>
      <c r="I58" s="25">
        <f>SUM('田辺市町別年齢別人口（男）:田辺市町別年齢別人口（女）'!I58)</f>
        <v>91</v>
      </c>
      <c r="J58" s="25">
        <f>SUM('田辺市町別年齢別人口（男）:田辺市町別年齢別人口（女）'!J58)</f>
        <v>87</v>
      </c>
      <c r="K58" s="25">
        <f>SUM('田辺市町別年齢別人口（男）:田辺市町別年齢別人口（女）'!K58)</f>
        <v>83</v>
      </c>
      <c r="L58" s="25">
        <f>SUM('田辺市町別年齢別人口（男）:田辺市町別年齢別人口（女）'!L58)</f>
        <v>99</v>
      </c>
      <c r="M58" s="25">
        <f>SUM('田辺市町別年齢別人口（男）:田辺市町別年齢別人口（女）'!M58)</f>
        <v>80</v>
      </c>
      <c r="N58" s="25">
        <f>SUM('田辺市町別年齢別人口（男）:田辺市町別年齢別人口（女）'!N58)</f>
        <v>132</v>
      </c>
      <c r="O58" s="25">
        <f>SUM('田辺市町別年齢別人口（男）:田辺市町別年齢別人口（女）'!O58)</f>
        <v>118</v>
      </c>
      <c r="P58" s="25">
        <f>SUM('田辺市町別年齢別人口（男）:田辺市町別年齢別人口（女）'!P58)</f>
        <v>103</v>
      </c>
      <c r="Q58" s="25">
        <f>SUM('田辺市町別年齢別人口（男）:田辺市町別年齢別人口（女）'!Q58)</f>
        <v>95</v>
      </c>
      <c r="R58" s="25">
        <f>SUM('田辺市町別年齢別人口（男）:田辺市町別年齢別人口（女）'!R58)</f>
        <v>99</v>
      </c>
      <c r="S58" s="25">
        <f>SUM('田辺市町別年齢別人口（男）:田辺市町別年齢別人口（女）'!S58)</f>
        <v>71</v>
      </c>
      <c r="T58" s="25">
        <f>SUM('田辺市町別年齢別人口（男）:田辺市町別年齢別人口（女）'!T58)</f>
        <v>35</v>
      </c>
      <c r="U58" s="25">
        <f>SUM('田辺市町別年齢別人口（男）:田辺市町別年齢別人口（女）'!U58)</f>
        <v>9</v>
      </c>
      <c r="V58" s="26">
        <f>SUM('田辺市町別年齢別人口（男）:田辺市町別年齢別人口（女）'!V58)</f>
        <v>0</v>
      </c>
      <c r="W58" s="27">
        <f t="shared" si="0"/>
        <v>1487</v>
      </c>
    </row>
    <row r="59" spans="1:23" s="12" customFormat="1" ht="10.5" customHeight="1">
      <c r="A59" s="28" t="s">
        <v>41</v>
      </c>
      <c r="B59" s="29">
        <f>SUM('田辺市町別年齢別人口（男）:田辺市町別年齢別人口（女）'!B59)</f>
        <v>81</v>
      </c>
      <c r="C59" s="30">
        <f>SUM('田辺市町別年齢別人口（男）:田辺市町別年齢別人口（女）'!C59)</f>
        <v>98</v>
      </c>
      <c r="D59" s="30">
        <f>SUM('田辺市町別年齢別人口（男）:田辺市町別年齢別人口（女）'!D59)</f>
        <v>102</v>
      </c>
      <c r="E59" s="30">
        <f>SUM('田辺市町別年齢別人口（男）:田辺市町別年齢別人口（女）'!E59)</f>
        <v>102</v>
      </c>
      <c r="F59" s="30">
        <f>SUM('田辺市町別年齢別人口（男）:田辺市町別年齢別人口（女）'!F59)</f>
        <v>69</v>
      </c>
      <c r="G59" s="30">
        <f>SUM('田辺市町別年齢別人口（男）:田辺市町別年齢別人口（女）'!G59)</f>
        <v>66</v>
      </c>
      <c r="H59" s="30">
        <f>SUM('田辺市町別年齢別人口（男）:田辺市町別年齢別人口（女）'!H59)</f>
        <v>100</v>
      </c>
      <c r="I59" s="30">
        <f>SUM('田辺市町別年齢別人口（男）:田辺市町別年齢別人口（女）'!I59)</f>
        <v>120</v>
      </c>
      <c r="J59" s="30">
        <f>SUM('田辺市町別年齢別人口（男）:田辺市町別年齢別人口（女）'!J59)</f>
        <v>145</v>
      </c>
      <c r="K59" s="30">
        <f>SUM('田辺市町別年齢別人口（男）:田辺市町別年齢別人口（女）'!K59)</f>
        <v>135</v>
      </c>
      <c r="L59" s="30">
        <f>SUM('田辺市町別年齢別人口（男）:田辺市町別年齢別人口（女）'!L59)</f>
        <v>133</v>
      </c>
      <c r="M59" s="30">
        <f>SUM('田辺市町別年齢別人口（男）:田辺市町別年齢別人口（女）'!M59)</f>
        <v>122</v>
      </c>
      <c r="N59" s="30">
        <f>SUM('田辺市町別年齢別人口（男）:田辺市町別年齢別人口（女）'!N59)</f>
        <v>120</v>
      </c>
      <c r="O59" s="30">
        <f>SUM('田辺市町別年齢別人口（男）:田辺市町別年齢別人口（女）'!O59)</f>
        <v>113</v>
      </c>
      <c r="P59" s="30">
        <f>SUM('田辺市町別年齢別人口（男）:田辺市町別年齢別人口（女）'!P59)</f>
        <v>107</v>
      </c>
      <c r="Q59" s="30">
        <f>SUM('田辺市町別年齢別人口（男）:田辺市町別年齢別人口（女）'!Q59)</f>
        <v>92</v>
      </c>
      <c r="R59" s="30">
        <f>SUM('田辺市町別年齢別人口（男）:田辺市町別年齢別人口（女）'!R59)</f>
        <v>75</v>
      </c>
      <c r="S59" s="30">
        <f>SUM('田辺市町別年齢別人口（男）:田辺市町別年齢別人口（女）'!S59)</f>
        <v>53</v>
      </c>
      <c r="T59" s="30">
        <f>SUM('田辺市町別年齢別人口（男）:田辺市町別年齢別人口（女）'!T59)</f>
        <v>21</v>
      </c>
      <c r="U59" s="30">
        <f>SUM('田辺市町別年齢別人口（男）:田辺市町別年齢別人口（女）'!U59)</f>
        <v>6</v>
      </c>
      <c r="V59" s="31">
        <f>SUM('田辺市町別年齢別人口（男）:田辺市町別年齢別人口（女）'!V59)</f>
        <v>2</v>
      </c>
      <c r="W59" s="32">
        <f t="shared" si="0"/>
        <v>1862</v>
      </c>
    </row>
    <row r="60" spans="1:23" s="12" customFormat="1" ht="10.5" customHeight="1">
      <c r="A60" s="23" t="s">
        <v>42</v>
      </c>
      <c r="B60" s="24">
        <f>SUM('田辺市町別年齢別人口（男）:田辺市町別年齢別人口（女）'!B60)</f>
        <v>116</v>
      </c>
      <c r="C60" s="25">
        <f>SUM('田辺市町別年齢別人口（男）:田辺市町別年齢別人口（女）'!C60)</f>
        <v>145</v>
      </c>
      <c r="D60" s="25">
        <f>SUM('田辺市町別年齢別人口（男）:田辺市町別年齢別人口（女）'!D60)</f>
        <v>146</v>
      </c>
      <c r="E60" s="25">
        <f>SUM('田辺市町別年齢別人口（男）:田辺市町別年齢別人口（女）'!E60)</f>
        <v>173</v>
      </c>
      <c r="F60" s="25">
        <f>SUM('田辺市町別年齢別人口（男）:田辺市町別年齢別人口（女）'!F60)</f>
        <v>143</v>
      </c>
      <c r="G60" s="25">
        <f>SUM('田辺市町別年齢別人口（男）:田辺市町別年齢別人口（女）'!G60)</f>
        <v>103</v>
      </c>
      <c r="H60" s="25">
        <f>SUM('田辺市町別年齢別人口（男）:田辺市町別年齢別人口（女）'!H60)</f>
        <v>143</v>
      </c>
      <c r="I60" s="25">
        <f>SUM('田辺市町別年齢別人口（男）:田辺市町別年齢別人口（女）'!I60)</f>
        <v>167</v>
      </c>
      <c r="J60" s="25">
        <f>SUM('田辺市町別年齢別人口（男）:田辺市町別年齢別人口（女）'!J60)</f>
        <v>182</v>
      </c>
      <c r="K60" s="25">
        <f>SUM('田辺市町別年齢別人口（男）:田辺市町別年齢別人口（女）'!K60)</f>
        <v>254</v>
      </c>
      <c r="L60" s="25">
        <f>SUM('田辺市町別年齢別人口（男）:田辺市町別年齢別人口（女）'!L60)</f>
        <v>245</v>
      </c>
      <c r="M60" s="25">
        <f>SUM('田辺市町別年齢別人口（男）:田辺市町別年齢別人口（女）'!M60)</f>
        <v>211</v>
      </c>
      <c r="N60" s="25">
        <f>SUM('田辺市町別年齢別人口（男）:田辺市町別年齢別人口（女）'!N60)</f>
        <v>219</v>
      </c>
      <c r="O60" s="25">
        <f>SUM('田辺市町別年齢別人口（男）:田辺市町別年齢別人口（女）'!O60)</f>
        <v>186</v>
      </c>
      <c r="P60" s="25">
        <f>SUM('田辺市町別年齢別人口（男）:田辺市町別年齢別人口（女）'!P60)</f>
        <v>207</v>
      </c>
      <c r="Q60" s="25">
        <f>SUM('田辺市町別年齢別人口（男）:田辺市町別年齢別人口（女）'!Q60)</f>
        <v>200</v>
      </c>
      <c r="R60" s="25">
        <f>SUM('田辺市町別年齢別人口（男）:田辺市町別年齢別人口（女）'!R60)</f>
        <v>147</v>
      </c>
      <c r="S60" s="25">
        <f>SUM('田辺市町別年齢別人口（男）:田辺市町別年齢別人口（女）'!S60)</f>
        <v>76</v>
      </c>
      <c r="T60" s="25">
        <f>SUM('田辺市町別年齢別人口（男）:田辺市町別年齢別人口（女）'!T60)</f>
        <v>51</v>
      </c>
      <c r="U60" s="25">
        <f>SUM('田辺市町別年齢別人口（男）:田辺市町別年齢別人口（女）'!U60)</f>
        <v>17</v>
      </c>
      <c r="V60" s="26">
        <f>SUM('田辺市町別年齢別人口（男）:田辺市町別年齢別人口（女）'!V60)</f>
        <v>2</v>
      </c>
      <c r="W60" s="27">
        <f t="shared" si="0"/>
        <v>3133</v>
      </c>
    </row>
    <row r="61" spans="1:23" s="12" customFormat="1" ht="10.5" customHeight="1">
      <c r="A61" s="28" t="s">
        <v>43</v>
      </c>
      <c r="B61" s="29">
        <f>SUM('田辺市町別年齢別人口（男）:田辺市町別年齢別人口（女）'!B61)</f>
        <v>3</v>
      </c>
      <c r="C61" s="30">
        <f>SUM('田辺市町別年齢別人口（男）:田辺市町別年齢別人口（女）'!C61)</f>
        <v>11</v>
      </c>
      <c r="D61" s="30">
        <f>SUM('田辺市町別年齢別人口（男）:田辺市町別年齢別人口（女）'!D61)</f>
        <v>12</v>
      </c>
      <c r="E61" s="30">
        <f>SUM('田辺市町別年齢別人口（男）:田辺市町別年齢別人口（女）'!E61)</f>
        <v>22</v>
      </c>
      <c r="F61" s="30">
        <f>SUM('田辺市町別年齢別人口（男）:田辺市町別年齢別人口（女）'!F61)</f>
        <v>10</v>
      </c>
      <c r="G61" s="30">
        <f>SUM('田辺市町別年齢別人口（男）:田辺市町別年齢別人口（女）'!G61)</f>
        <v>12</v>
      </c>
      <c r="H61" s="30">
        <f>SUM('田辺市町別年齢別人口（男）:田辺市町別年齢別人口（女）'!H61)</f>
        <v>23</v>
      </c>
      <c r="I61" s="30">
        <f>SUM('田辺市町別年齢別人口（男）:田辺市町別年齢別人口（女）'!I61)</f>
        <v>19</v>
      </c>
      <c r="J61" s="30">
        <f>SUM('田辺市町別年齢別人口（男）:田辺市町別年齢別人口（女）'!J61)</f>
        <v>23</v>
      </c>
      <c r="K61" s="30">
        <f>SUM('田辺市町別年齢別人口（男）:田辺市町別年齢別人口（女）'!K61)</f>
        <v>27</v>
      </c>
      <c r="L61" s="30">
        <f>SUM('田辺市町別年齢別人口（男）:田辺市町別年齢別人口（女）'!L61)</f>
        <v>27</v>
      </c>
      <c r="M61" s="30">
        <f>SUM('田辺市町別年齢別人口（男）:田辺市町別年齢別人口（女）'!M61)</f>
        <v>59</v>
      </c>
      <c r="N61" s="30">
        <f>SUM('田辺市町別年齢別人口（男）:田辺市町別年齢別人口（女）'!N61)</f>
        <v>51</v>
      </c>
      <c r="O61" s="30">
        <f>SUM('田辺市町別年齢別人口（男）:田辺市町別年齢別人口（女）'!O61)</f>
        <v>50</v>
      </c>
      <c r="P61" s="30">
        <f>SUM('田辺市町別年齢別人口（男）:田辺市町別年齢別人口（女）'!P61)</f>
        <v>62</v>
      </c>
      <c r="Q61" s="30">
        <f>SUM('田辺市町別年齢別人口（男）:田辺市町別年齢別人口（女）'!Q61)</f>
        <v>39</v>
      </c>
      <c r="R61" s="30">
        <f>SUM('田辺市町別年齢別人口（男）:田辺市町別年齢別人口（女）'!R61)</f>
        <v>40</v>
      </c>
      <c r="S61" s="30">
        <f>SUM('田辺市町別年齢別人口（男）:田辺市町別年齢別人口（女）'!S61)</f>
        <v>40</v>
      </c>
      <c r="T61" s="30">
        <f>SUM('田辺市町別年齢別人口（男）:田辺市町別年齢別人口（女）'!T61)</f>
        <v>17</v>
      </c>
      <c r="U61" s="30">
        <f>SUM('田辺市町別年齢別人口（男）:田辺市町別年齢別人口（女）'!U61)</f>
        <v>4</v>
      </c>
      <c r="V61" s="31">
        <f>SUM('田辺市町別年齢別人口（男）:田辺市町別年齢別人口（女）'!V61)</f>
        <v>0</v>
      </c>
      <c r="W61" s="32">
        <f t="shared" si="0"/>
        <v>551</v>
      </c>
    </row>
    <row r="62" spans="1:23" s="12" customFormat="1" ht="10.5" customHeight="1">
      <c r="A62" s="23" t="s">
        <v>44</v>
      </c>
      <c r="B62" s="24">
        <f>SUM('田辺市町別年齢別人口（男）:田辺市町別年齢別人口（女）'!B62)</f>
        <v>7</v>
      </c>
      <c r="C62" s="25">
        <f>SUM('田辺市町別年齢別人口（男）:田辺市町別年齢別人口（女）'!C62)</f>
        <v>15</v>
      </c>
      <c r="D62" s="25">
        <f>SUM('田辺市町別年齢別人口（男）:田辺市町別年齢別人口（女）'!D62)</f>
        <v>6</v>
      </c>
      <c r="E62" s="25">
        <f>SUM('田辺市町別年齢別人口（男）:田辺市町別年齢別人口（女）'!E62)</f>
        <v>6</v>
      </c>
      <c r="F62" s="25">
        <f>SUM('田辺市町別年齢別人口（男）:田辺市町別年齢別人口（女）'!F62)</f>
        <v>4</v>
      </c>
      <c r="G62" s="25">
        <f>SUM('田辺市町別年齢別人口（男）:田辺市町別年齢別人口（女）'!G62)</f>
        <v>7</v>
      </c>
      <c r="H62" s="25">
        <f>SUM('田辺市町別年齢別人口（男）:田辺市町別年齢別人口（女）'!H62)</f>
        <v>14</v>
      </c>
      <c r="I62" s="25">
        <f>SUM('田辺市町別年齢別人口（男）:田辺市町別年齢別人口（女）'!I62)</f>
        <v>12</v>
      </c>
      <c r="J62" s="25">
        <f>SUM('田辺市町別年齢別人口（男）:田辺市町別年齢別人口（女）'!J62)</f>
        <v>16</v>
      </c>
      <c r="K62" s="25">
        <f>SUM('田辺市町別年齢別人口（男）:田辺市町別年齢別人口（女）'!K62)</f>
        <v>9</v>
      </c>
      <c r="L62" s="25">
        <f>SUM('田辺市町別年齢別人口（男）:田辺市町別年齢別人口（女）'!L62)</f>
        <v>13</v>
      </c>
      <c r="M62" s="25">
        <f>SUM('田辺市町別年齢別人口（男）:田辺市町別年齢別人口（女）'!M62)</f>
        <v>21</v>
      </c>
      <c r="N62" s="25">
        <f>SUM('田辺市町別年齢別人口（男）:田辺市町別年齢別人口（女）'!N62)</f>
        <v>25</v>
      </c>
      <c r="O62" s="25">
        <f>SUM('田辺市町別年齢別人口（男）:田辺市町別年齢別人口（女）'!O62)</f>
        <v>22</v>
      </c>
      <c r="P62" s="25">
        <f>SUM('田辺市町別年齢別人口（男）:田辺市町別年齢別人口（女）'!P62)</f>
        <v>20</v>
      </c>
      <c r="Q62" s="25">
        <f>SUM('田辺市町別年齢別人口（男）:田辺市町別年齢別人口（女）'!Q62)</f>
        <v>14</v>
      </c>
      <c r="R62" s="25">
        <f>SUM('田辺市町別年齢別人口（男）:田辺市町別年齢別人口（女）'!R62)</f>
        <v>18</v>
      </c>
      <c r="S62" s="25">
        <f>SUM('田辺市町別年齢別人口（男）:田辺市町別年齢別人口（女）'!S62)</f>
        <v>13</v>
      </c>
      <c r="T62" s="25">
        <f>SUM('田辺市町別年齢別人口（男）:田辺市町別年齢別人口（女）'!T62)</f>
        <v>5</v>
      </c>
      <c r="U62" s="25">
        <f>SUM('田辺市町別年齢別人口（男）:田辺市町別年齢別人口（女）'!U62)</f>
        <v>3</v>
      </c>
      <c r="V62" s="26">
        <f>SUM('田辺市町別年齢別人口（男）:田辺市町別年齢別人口（女）'!V62)</f>
        <v>0</v>
      </c>
      <c r="W62" s="27">
        <f t="shared" si="0"/>
        <v>250</v>
      </c>
    </row>
    <row r="63" spans="1:23" s="12" customFormat="1" ht="10.5" customHeight="1">
      <c r="A63" s="28" t="s">
        <v>45</v>
      </c>
      <c r="B63" s="29">
        <f>SUM('田辺市町別年齢別人口（男）:田辺市町別年齢別人口（女）'!B63)</f>
        <v>62</v>
      </c>
      <c r="C63" s="30">
        <f>SUM('田辺市町別年齢別人口（男）:田辺市町別年齢別人口（女）'!C63)</f>
        <v>88</v>
      </c>
      <c r="D63" s="30">
        <f>SUM('田辺市町別年齢別人口（男）:田辺市町別年齢別人口（女）'!D63)</f>
        <v>81</v>
      </c>
      <c r="E63" s="30">
        <f>SUM('田辺市町別年齢別人口（男）:田辺市町別年齢別人口（女）'!E63)</f>
        <v>96</v>
      </c>
      <c r="F63" s="30">
        <f>SUM('田辺市町別年齢別人口（男）:田辺市町別年齢別人口（女）'!F63)</f>
        <v>46</v>
      </c>
      <c r="G63" s="30">
        <f>SUM('田辺市町別年齢別人口（男）:田辺市町別年齢別人口（女）'!G63)</f>
        <v>54</v>
      </c>
      <c r="H63" s="30">
        <f>SUM('田辺市町別年齢別人口（男）:田辺市町別年齢別人口（女）'!H63)</f>
        <v>69</v>
      </c>
      <c r="I63" s="30">
        <f>SUM('田辺市町別年齢別人口（男）:田辺市町別年齢別人口（女）'!I63)</f>
        <v>104</v>
      </c>
      <c r="J63" s="30">
        <f>SUM('田辺市町別年齢別人口（男）:田辺市町別年齢別人口（女）'!J63)</f>
        <v>90</v>
      </c>
      <c r="K63" s="30">
        <f>SUM('田辺市町別年齢別人口（男）:田辺市町別年齢別人口（女）'!K63)</f>
        <v>118</v>
      </c>
      <c r="L63" s="30">
        <f>SUM('田辺市町別年齢別人口（男）:田辺市町別年齢別人口（女）'!L63)</f>
        <v>93</v>
      </c>
      <c r="M63" s="30">
        <f>SUM('田辺市町別年齢別人口（男）:田辺市町別年齢別人口（女）'!M63)</f>
        <v>88</v>
      </c>
      <c r="N63" s="30">
        <f>SUM('田辺市町別年齢別人口（男）:田辺市町別年齢別人口（女）'!N63)</f>
        <v>71</v>
      </c>
      <c r="O63" s="30">
        <f>SUM('田辺市町別年齢別人口（男）:田辺市町別年齢別人口（女）'!O63)</f>
        <v>78</v>
      </c>
      <c r="P63" s="30">
        <f>SUM('田辺市町別年齢別人口（男）:田辺市町別年齢別人口（女）'!P63)</f>
        <v>87</v>
      </c>
      <c r="Q63" s="30">
        <f>SUM('田辺市町別年齢別人口（男）:田辺市町別年齢別人口（女）'!Q63)</f>
        <v>71</v>
      </c>
      <c r="R63" s="30">
        <f>SUM('田辺市町別年齢別人口（男）:田辺市町別年齢別人口（女）'!R63)</f>
        <v>48</v>
      </c>
      <c r="S63" s="30">
        <f>SUM('田辺市町別年齢別人口（男）:田辺市町別年齢別人口（女）'!S63)</f>
        <v>20</v>
      </c>
      <c r="T63" s="30">
        <f>SUM('田辺市町別年齢別人口（男）:田辺市町別年齢別人口（女）'!T63)</f>
        <v>12</v>
      </c>
      <c r="U63" s="30">
        <f>SUM('田辺市町別年齢別人口（男）:田辺市町別年齢別人口（女）'!U63)</f>
        <v>3</v>
      </c>
      <c r="V63" s="31">
        <f>SUM('田辺市町別年齢別人口（男）:田辺市町別年齢別人口（女）'!V63)</f>
        <v>0</v>
      </c>
      <c r="W63" s="32">
        <f t="shared" si="0"/>
        <v>1379</v>
      </c>
    </row>
    <row r="64" spans="1:23" s="12" customFormat="1" ht="10.5" customHeight="1">
      <c r="A64" s="23" t="s">
        <v>46</v>
      </c>
      <c r="B64" s="24">
        <f>SUM('田辺市町別年齢別人口（男）:田辺市町別年齢別人口（女）'!B64)</f>
        <v>125</v>
      </c>
      <c r="C64" s="25">
        <f>SUM('田辺市町別年齢別人口（男）:田辺市町別年齢別人口（女）'!C64)</f>
        <v>129</v>
      </c>
      <c r="D64" s="25">
        <f>SUM('田辺市町別年齢別人口（男）:田辺市町別年齢別人口（女）'!D64)</f>
        <v>157</v>
      </c>
      <c r="E64" s="25">
        <f>SUM('田辺市町別年齢別人口（男）:田辺市町別年齢別人口（女）'!E64)</f>
        <v>101</v>
      </c>
      <c r="F64" s="25">
        <f>SUM('田辺市町別年齢別人口（男）:田辺市町別年齢別人口（女）'!F64)</f>
        <v>79</v>
      </c>
      <c r="G64" s="25">
        <f>SUM('田辺市町別年齢別人口（男）:田辺市町別年齢別人口（女）'!G64)</f>
        <v>100</v>
      </c>
      <c r="H64" s="25">
        <f>SUM('田辺市町別年齢別人口（男）:田辺市町別年齢別人口（女）'!H64)</f>
        <v>131</v>
      </c>
      <c r="I64" s="25">
        <f>SUM('田辺市町別年齢別人口（男）:田辺市町別年齢別人口（女）'!I64)</f>
        <v>175</v>
      </c>
      <c r="J64" s="25">
        <f>SUM('田辺市町別年齢別人口（男）:田辺市町別年齢別人口（女）'!J64)</f>
        <v>149</v>
      </c>
      <c r="K64" s="25">
        <f>SUM('田辺市町別年齢別人口（男）:田辺市町別年齢別人口（女）'!K64)</f>
        <v>177</v>
      </c>
      <c r="L64" s="25">
        <f>SUM('田辺市町別年齢別人口（男）:田辺市町別年齢別人口（女）'!L64)</f>
        <v>140</v>
      </c>
      <c r="M64" s="25">
        <f>SUM('田辺市町別年齢別人口（男）:田辺市町別年齢別人口（女）'!M64)</f>
        <v>144</v>
      </c>
      <c r="N64" s="25">
        <f>SUM('田辺市町別年齢別人口（男）:田辺市町別年齢別人口（女）'!N64)</f>
        <v>153</v>
      </c>
      <c r="O64" s="25">
        <f>SUM('田辺市町別年齢別人口（男）:田辺市町別年齢別人口（女）'!O64)</f>
        <v>119</v>
      </c>
      <c r="P64" s="25">
        <f>SUM('田辺市町別年齢別人口（男）:田辺市町別年齢別人口（女）'!P64)</f>
        <v>128</v>
      </c>
      <c r="Q64" s="25">
        <f>SUM('田辺市町別年齢別人口（男）:田辺市町別年齢別人口（女）'!Q64)</f>
        <v>100</v>
      </c>
      <c r="R64" s="25">
        <f>SUM('田辺市町別年齢別人口（男）:田辺市町別年齢別人口（女）'!R64)</f>
        <v>61</v>
      </c>
      <c r="S64" s="25">
        <f>SUM('田辺市町別年齢別人口（男）:田辺市町別年齢別人口（女）'!S64)</f>
        <v>35</v>
      </c>
      <c r="T64" s="25">
        <f>SUM('田辺市町別年齢別人口（男）:田辺市町別年齢別人口（女）'!T64)</f>
        <v>27</v>
      </c>
      <c r="U64" s="25">
        <f>SUM('田辺市町別年齢別人口（男）:田辺市町別年齢別人口（女）'!U64)</f>
        <v>6</v>
      </c>
      <c r="V64" s="26">
        <f>SUM('田辺市町別年齢別人口（男）:田辺市町別年齢別人口（女）'!V64)</f>
        <v>0</v>
      </c>
      <c r="W64" s="27">
        <f t="shared" si="0"/>
        <v>2236</v>
      </c>
    </row>
    <row r="65" spans="1:23" s="12" customFormat="1" ht="10.5" customHeight="1">
      <c r="A65" s="28" t="s">
        <v>47</v>
      </c>
      <c r="B65" s="29">
        <f>SUM('田辺市町別年齢別人口（男）:田辺市町別年齢別人口（女）'!B65)</f>
        <v>0</v>
      </c>
      <c r="C65" s="30">
        <f>SUM('田辺市町別年齢別人口（男）:田辺市町別年齢別人口（女）'!C65)</f>
        <v>0</v>
      </c>
      <c r="D65" s="30">
        <f>SUM('田辺市町別年齢別人口（男）:田辺市町別年齢別人口（女）'!D65)</f>
        <v>0</v>
      </c>
      <c r="E65" s="30">
        <f>SUM('田辺市町別年齢別人口（男）:田辺市町別年齢別人口（女）'!E65)</f>
        <v>3</v>
      </c>
      <c r="F65" s="30">
        <f>SUM('田辺市町別年齢別人口（男）:田辺市町別年齢別人口（女）'!F65)</f>
        <v>6</v>
      </c>
      <c r="G65" s="30">
        <f>SUM('田辺市町別年齢別人口（男）:田辺市町別年齢別人口（女）'!G65)</f>
        <v>3</v>
      </c>
      <c r="H65" s="30">
        <f>SUM('田辺市町別年齢別人口（男）:田辺市町別年齢別人口（女）'!H65)</f>
        <v>4</v>
      </c>
      <c r="I65" s="30">
        <f>SUM('田辺市町別年齢別人口（男）:田辺市町別年齢別人口（女）'!I65)</f>
        <v>1</v>
      </c>
      <c r="J65" s="30">
        <f>SUM('田辺市町別年齢別人口（男）:田辺市町別年齢別人口（女）'!J65)</f>
        <v>5</v>
      </c>
      <c r="K65" s="30">
        <f>SUM('田辺市町別年齢別人口（男）:田辺市町別年齢別人口（女）'!K65)</f>
        <v>4</v>
      </c>
      <c r="L65" s="30">
        <f>SUM('田辺市町別年齢別人口（男）:田辺市町別年齢別人口（女）'!L65)</f>
        <v>7</v>
      </c>
      <c r="M65" s="30">
        <f>SUM('田辺市町別年齢別人口（男）:田辺市町別年齢別人口（女）'!M65)</f>
        <v>6</v>
      </c>
      <c r="N65" s="30">
        <f>SUM('田辺市町別年齢別人口（男）:田辺市町別年齢別人口（女）'!N65)</f>
        <v>11</v>
      </c>
      <c r="O65" s="30">
        <f>SUM('田辺市町別年齢別人口（男）:田辺市町別年齢別人口（女）'!O65)</f>
        <v>7</v>
      </c>
      <c r="P65" s="30">
        <f>SUM('田辺市町別年齢別人口（男）:田辺市町別年齢別人口（女）'!P65)</f>
        <v>19</v>
      </c>
      <c r="Q65" s="30">
        <f>SUM('田辺市町別年齢別人口（男）:田辺市町別年齢別人口（女）'!Q65)</f>
        <v>10</v>
      </c>
      <c r="R65" s="30">
        <f>SUM('田辺市町別年齢別人口（男）:田辺市町別年齢別人口（女）'!R65)</f>
        <v>7</v>
      </c>
      <c r="S65" s="30">
        <f>SUM('田辺市町別年齢別人口（男）:田辺市町別年齢別人口（女）'!S65)</f>
        <v>7</v>
      </c>
      <c r="T65" s="30">
        <f>SUM('田辺市町別年齢別人口（男）:田辺市町別年齢別人口（女）'!T65)</f>
        <v>7</v>
      </c>
      <c r="U65" s="30">
        <f>SUM('田辺市町別年齢別人口（男）:田辺市町別年齢別人口（女）'!U65)</f>
        <v>2</v>
      </c>
      <c r="V65" s="31">
        <f>SUM('田辺市町別年齢別人口（男）:田辺市町別年齢別人口（女）'!V65)</f>
        <v>1</v>
      </c>
      <c r="W65" s="32">
        <f t="shared" si="0"/>
        <v>110</v>
      </c>
    </row>
    <row r="66" spans="1:23" s="12" customFormat="1" ht="10.5" customHeight="1">
      <c r="A66" s="23" t="s">
        <v>48</v>
      </c>
      <c r="B66" s="24">
        <f>SUM('田辺市町別年齢別人口（男）:田辺市町別年齢別人口（女）'!B66)</f>
        <v>7</v>
      </c>
      <c r="C66" s="25">
        <f>SUM('田辺市町別年齢別人口（男）:田辺市町別年齢別人口（女）'!C66)</f>
        <v>15</v>
      </c>
      <c r="D66" s="25">
        <f>SUM('田辺市町別年齢別人口（男）:田辺市町別年齢別人口（女）'!D66)</f>
        <v>8</v>
      </c>
      <c r="E66" s="25">
        <f>SUM('田辺市町別年齢別人口（男）:田辺市町別年齢別人口（女）'!E66)</f>
        <v>13</v>
      </c>
      <c r="F66" s="25">
        <f>SUM('田辺市町別年齢別人口（男）:田辺市町別年齢別人口（女）'!F66)</f>
        <v>9</v>
      </c>
      <c r="G66" s="25">
        <f>SUM('田辺市町別年齢別人口（男）:田辺市町別年齢別人口（女）'!G66)</f>
        <v>6</v>
      </c>
      <c r="H66" s="25">
        <f>SUM('田辺市町別年齢別人口（男）:田辺市町別年齢別人口（女）'!H66)</f>
        <v>7</v>
      </c>
      <c r="I66" s="25">
        <f>SUM('田辺市町別年齢別人口（男）:田辺市町別年齢別人口（女）'!I66)</f>
        <v>17</v>
      </c>
      <c r="J66" s="25">
        <f>SUM('田辺市町別年齢別人口（男）:田辺市町別年齢別人口（女）'!J66)</f>
        <v>17</v>
      </c>
      <c r="K66" s="25">
        <f>SUM('田辺市町別年齢別人口（男）:田辺市町別年齢別人口（女）'!K66)</f>
        <v>26</v>
      </c>
      <c r="L66" s="25">
        <f>SUM('田辺市町別年齢別人口（男）:田辺市町別年齢別人口（女）'!L66)</f>
        <v>31</v>
      </c>
      <c r="M66" s="25">
        <f>SUM('田辺市町別年齢別人口（男）:田辺市町別年齢別人口（女）'!M66)</f>
        <v>20</v>
      </c>
      <c r="N66" s="25">
        <f>SUM('田辺市町別年齢別人口（男）:田辺市町別年齢別人口（女）'!N66)</f>
        <v>34</v>
      </c>
      <c r="O66" s="25">
        <f>SUM('田辺市町別年齢別人口（男）:田辺市町別年齢別人口（女）'!O66)</f>
        <v>30</v>
      </c>
      <c r="P66" s="25">
        <f>SUM('田辺市町別年齢別人口（男）:田辺市町別年齢別人口（女）'!P66)</f>
        <v>34</v>
      </c>
      <c r="Q66" s="25">
        <f>SUM('田辺市町別年齢別人口（男）:田辺市町別年齢別人口（女）'!Q66)</f>
        <v>38</v>
      </c>
      <c r="R66" s="25">
        <f>SUM('田辺市町別年齢別人口（男）:田辺市町別年齢別人口（女）'!R66)</f>
        <v>30</v>
      </c>
      <c r="S66" s="25">
        <f>SUM('田辺市町別年齢別人口（男）:田辺市町別年齢別人口（女）'!S66)</f>
        <v>32</v>
      </c>
      <c r="T66" s="25">
        <f>SUM('田辺市町別年齢別人口（男）:田辺市町別年齢別人口（女）'!T66)</f>
        <v>20</v>
      </c>
      <c r="U66" s="25">
        <f>SUM('田辺市町別年齢別人口（男）:田辺市町別年齢別人口（女）'!U66)</f>
        <v>4</v>
      </c>
      <c r="V66" s="26">
        <f>SUM('田辺市町別年齢別人口（男）:田辺市町別年齢別人口（女）'!V66)</f>
        <v>0</v>
      </c>
      <c r="W66" s="27">
        <f t="shared" si="0"/>
        <v>398</v>
      </c>
    </row>
    <row r="67" spans="1:23" s="12" customFormat="1" ht="10.5" customHeight="1">
      <c r="A67" s="28" t="s">
        <v>49</v>
      </c>
      <c r="B67" s="29">
        <f>SUM('田辺市町別年齢別人口（男）:田辺市町別年齢別人口（女）'!B67)</f>
        <v>0</v>
      </c>
      <c r="C67" s="30">
        <f>SUM('田辺市町別年齢別人口（男）:田辺市町別年齢別人口（女）'!C67)</f>
        <v>0</v>
      </c>
      <c r="D67" s="30">
        <f>SUM('田辺市町別年齢別人口（男）:田辺市町別年齢別人口（女）'!D67)</f>
        <v>0</v>
      </c>
      <c r="E67" s="30">
        <f>SUM('田辺市町別年齢別人口（男）:田辺市町別年齢別人口（女）'!E67)</f>
        <v>3</v>
      </c>
      <c r="F67" s="30">
        <f>SUM('田辺市町別年齢別人口（男）:田辺市町別年齢別人口（女）'!F67)</f>
        <v>3</v>
      </c>
      <c r="G67" s="30">
        <f>SUM('田辺市町別年齢別人口（男）:田辺市町別年齢別人口（女）'!G67)</f>
        <v>2</v>
      </c>
      <c r="H67" s="30">
        <f>SUM('田辺市町別年齢別人口（男）:田辺市町別年齢別人口（女）'!H67)</f>
        <v>1</v>
      </c>
      <c r="I67" s="30">
        <f>SUM('田辺市町別年齢別人口（男）:田辺市町別年齢別人口（女）'!I67)</f>
        <v>1</v>
      </c>
      <c r="J67" s="30">
        <f>SUM('田辺市町別年齢別人口（男）:田辺市町別年齢別人口（女）'!J67)</f>
        <v>2</v>
      </c>
      <c r="K67" s="30">
        <f>SUM('田辺市町別年齢別人口（男）:田辺市町別年齢別人口（女）'!K67)</f>
        <v>2</v>
      </c>
      <c r="L67" s="30">
        <f>SUM('田辺市町別年齢別人口（男）:田辺市町別年齢別人口（女）'!L67)</f>
        <v>8</v>
      </c>
      <c r="M67" s="30">
        <f>SUM('田辺市町別年齢別人口（男）:田辺市町別年齢別人口（女）'!M67)</f>
        <v>4</v>
      </c>
      <c r="N67" s="30">
        <f>SUM('田辺市町別年齢別人口（男）:田辺市町別年齢別人口（女）'!N67)</f>
        <v>10</v>
      </c>
      <c r="O67" s="30">
        <f>SUM('田辺市町別年齢別人口（男）:田辺市町別年齢別人口（女）'!O67)</f>
        <v>11</v>
      </c>
      <c r="P67" s="30">
        <f>SUM('田辺市町別年齢別人口（男）:田辺市町別年齢別人口（女）'!P67)</f>
        <v>16</v>
      </c>
      <c r="Q67" s="30">
        <f>SUM('田辺市町別年齢別人口（男）:田辺市町別年齢別人口（女）'!Q67)</f>
        <v>8</v>
      </c>
      <c r="R67" s="30">
        <f>SUM('田辺市町別年齢別人口（男）:田辺市町別年齢別人口（女）'!R67)</f>
        <v>12</v>
      </c>
      <c r="S67" s="30">
        <f>SUM('田辺市町別年齢別人口（男）:田辺市町別年齢別人口（女）'!S67)</f>
        <v>3</v>
      </c>
      <c r="T67" s="30">
        <f>SUM('田辺市町別年齢別人口（男）:田辺市町別年齢別人口（女）'!T67)</f>
        <v>2</v>
      </c>
      <c r="U67" s="30">
        <f>SUM('田辺市町別年齢別人口（男）:田辺市町別年齢別人口（女）'!U67)</f>
        <v>2</v>
      </c>
      <c r="V67" s="31">
        <f>SUM('田辺市町別年齢別人口（男）:田辺市町別年齢別人口（女）'!V67)</f>
        <v>0</v>
      </c>
      <c r="W67" s="32">
        <f>SUM(B67:V67)</f>
        <v>90</v>
      </c>
    </row>
    <row r="68" spans="1:23" s="12" customFormat="1" ht="10.5" customHeight="1" thickBot="1">
      <c r="A68" s="23" t="s">
        <v>50</v>
      </c>
      <c r="B68" s="24">
        <f>SUM('田辺市町別年齢別人口（男）:田辺市町別年齢別人口（女）'!B68)</f>
        <v>58</v>
      </c>
      <c r="C68" s="25">
        <f>SUM('田辺市町別年齢別人口（男）:田辺市町別年齢別人口（女）'!C68)</f>
        <v>57</v>
      </c>
      <c r="D68" s="25">
        <f>SUM('田辺市町別年齢別人口（男）:田辺市町別年齢別人口（女）'!D68)</f>
        <v>80</v>
      </c>
      <c r="E68" s="25">
        <f>SUM('田辺市町別年齢別人口（男）:田辺市町別年齢別人口（女）'!E68)</f>
        <v>56</v>
      </c>
      <c r="F68" s="25">
        <f>SUM('田辺市町別年齢別人口（男）:田辺市町別年齢別人口（女）'!F68)</f>
        <v>41</v>
      </c>
      <c r="G68" s="25">
        <f>SUM('田辺市町別年齢別人口（男）:田辺市町別年齢別人口（女）'!G68)</f>
        <v>39</v>
      </c>
      <c r="H68" s="25">
        <f>SUM('田辺市町別年齢別人口（男）:田辺市町別年齢別人口（女）'!H68)</f>
        <v>52</v>
      </c>
      <c r="I68" s="25">
        <f>SUM('田辺市町別年齢別人口（男）:田辺市町別年齢別人口（女）'!I68)</f>
        <v>62</v>
      </c>
      <c r="J68" s="25">
        <f>SUM('田辺市町別年齢別人口（男）:田辺市町別年齢別人口（女）'!J68)</f>
        <v>65</v>
      </c>
      <c r="K68" s="25">
        <f>SUM('田辺市町別年齢別人口（男）:田辺市町別年齢別人口（女）'!K68)</f>
        <v>91</v>
      </c>
      <c r="L68" s="25">
        <f>SUM('田辺市町別年齢別人口（男）:田辺市町別年齢別人口（女）'!L68)</f>
        <v>78</v>
      </c>
      <c r="M68" s="25">
        <f>SUM('田辺市町別年齢別人口（男）:田辺市町別年齢別人口（女）'!M68)</f>
        <v>40</v>
      </c>
      <c r="N68" s="25">
        <f>SUM('田辺市町別年齢別人口（男）:田辺市町別年齢別人口（女）'!N68)</f>
        <v>34</v>
      </c>
      <c r="O68" s="25">
        <f>SUM('田辺市町別年齢別人口（男）:田辺市町別年齢別人口（女）'!O68)</f>
        <v>16</v>
      </c>
      <c r="P68" s="25">
        <f>SUM('田辺市町別年齢別人口（男）:田辺市町別年齢別人口（女）'!P68)</f>
        <v>29</v>
      </c>
      <c r="Q68" s="25">
        <f>SUM('田辺市町別年齢別人口（男）:田辺市町別年齢別人口（女）'!Q68)</f>
        <v>12</v>
      </c>
      <c r="R68" s="25">
        <f>SUM('田辺市町別年齢別人口（男）:田辺市町別年齢別人口（女）'!R68)</f>
        <v>7</v>
      </c>
      <c r="S68" s="25">
        <f>SUM('田辺市町別年齢別人口（男）:田辺市町別年齢別人口（女）'!S68)</f>
        <v>2</v>
      </c>
      <c r="T68" s="25">
        <f>SUM('田辺市町別年齢別人口（男）:田辺市町別年齢別人口（女）'!T68)</f>
        <v>3</v>
      </c>
      <c r="U68" s="25">
        <f>SUM('田辺市町別年齢別人口（男）:田辺市町別年齢別人口（女）'!U68)</f>
        <v>0</v>
      </c>
      <c r="V68" s="26">
        <f>SUM('田辺市町別年齢別人口（男）:田辺市町別年齢別人口（女）'!V68)</f>
        <v>1</v>
      </c>
      <c r="W68" s="27">
        <f>SUM(B68:V68)</f>
        <v>823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1766</v>
      </c>
      <c r="C69" s="36">
        <f t="shared" si="1"/>
        <v>2160</v>
      </c>
      <c r="D69" s="36">
        <f t="shared" si="1"/>
        <v>2560</v>
      </c>
      <c r="E69" s="36">
        <f t="shared" si="1"/>
        <v>2663</v>
      </c>
      <c r="F69" s="36">
        <f t="shared" si="1"/>
        <v>2296</v>
      </c>
      <c r="G69" s="36">
        <f t="shared" si="1"/>
        <v>2437</v>
      </c>
      <c r="H69" s="36">
        <f t="shared" si="1"/>
        <v>2498</v>
      </c>
      <c r="I69" s="36">
        <f t="shared" si="1"/>
        <v>2994</v>
      </c>
      <c r="J69" s="36">
        <f t="shared" si="1"/>
        <v>3255</v>
      </c>
      <c r="K69" s="36">
        <f t="shared" si="1"/>
        <v>4124</v>
      </c>
      <c r="L69" s="36">
        <f t="shared" si="1"/>
        <v>4501</v>
      </c>
      <c r="M69" s="36">
        <f t="shared" si="1"/>
        <v>4065</v>
      </c>
      <c r="N69" s="36">
        <f t="shared" si="1"/>
        <v>4004</v>
      </c>
      <c r="O69" s="36">
        <f t="shared" si="1"/>
        <v>3897</v>
      </c>
      <c r="P69" s="36">
        <f t="shared" si="1"/>
        <v>4231</v>
      </c>
      <c r="Q69" s="36">
        <f t="shared" si="1"/>
        <v>4041</v>
      </c>
      <c r="R69" s="36">
        <f t="shared" si="1"/>
        <v>3244</v>
      </c>
      <c r="S69" s="36">
        <f t="shared" si="1"/>
        <v>2126</v>
      </c>
      <c r="T69" s="36">
        <f t="shared" si="1"/>
        <v>1171</v>
      </c>
      <c r="U69" s="36">
        <f t="shared" si="1"/>
        <v>325</v>
      </c>
      <c r="V69" s="36">
        <f t="shared" si="1"/>
        <v>58</v>
      </c>
      <c r="W69" s="37">
        <f>SUM(B69:V69)</f>
        <v>58416</v>
      </c>
    </row>
    <row r="70" ht="10.5" customHeight="1"/>
    <row r="71" spans="1:23" s="6" customFormat="1" ht="10.5" customHeight="1" thickBot="1">
      <c r="A71" s="1" t="s">
        <v>0</v>
      </c>
      <c r="B71" s="2" t="s">
        <v>221</v>
      </c>
      <c r="C71" s="3" t="s">
        <v>222</v>
      </c>
      <c r="D71" s="3" t="s">
        <v>223</v>
      </c>
      <c r="E71" s="3" t="s">
        <v>224</v>
      </c>
      <c r="F71" s="3" t="s">
        <v>225</v>
      </c>
      <c r="G71" s="3" t="s">
        <v>226</v>
      </c>
      <c r="H71" s="3" t="s">
        <v>227</v>
      </c>
      <c r="I71" s="3" t="s">
        <v>228</v>
      </c>
      <c r="J71" s="3" t="s">
        <v>229</v>
      </c>
      <c r="K71" s="3" t="s">
        <v>230</v>
      </c>
      <c r="L71" s="3" t="s">
        <v>231</v>
      </c>
      <c r="M71" s="3" t="s">
        <v>232</v>
      </c>
      <c r="N71" s="3" t="s">
        <v>233</v>
      </c>
      <c r="O71" s="3" t="s">
        <v>234</v>
      </c>
      <c r="P71" s="3" t="s">
        <v>235</v>
      </c>
      <c r="Q71" s="3" t="s">
        <v>236</v>
      </c>
      <c r="R71" s="3" t="s">
        <v>237</v>
      </c>
      <c r="S71" s="3" t="s">
        <v>238</v>
      </c>
      <c r="T71" s="3" t="s">
        <v>239</v>
      </c>
      <c r="U71" s="3" t="s">
        <v>240</v>
      </c>
      <c r="V71" s="4" t="s">
        <v>241</v>
      </c>
      <c r="W71" s="5" t="s">
        <v>73</v>
      </c>
    </row>
    <row r="72" spans="1:23" s="12" customFormat="1" ht="10.5" customHeight="1" thickTop="1">
      <c r="A72" s="7" t="s">
        <v>79</v>
      </c>
      <c r="B72" s="8">
        <f>SUM('田辺市町別年齢別人口（男）:田辺市町別年齢別人口（女）'!B72)</f>
        <v>0</v>
      </c>
      <c r="C72" s="9">
        <f>SUM('田辺市町別年齢別人口（男）:田辺市町別年齢別人口（女）'!C72)</f>
        <v>0</v>
      </c>
      <c r="D72" s="9">
        <f>SUM('田辺市町別年齢別人口（男）:田辺市町別年齢別人口（女）'!D72)</f>
        <v>0</v>
      </c>
      <c r="E72" s="9">
        <f>SUM('田辺市町別年齢別人口（男）:田辺市町別年齢別人口（女）'!E72)</f>
        <v>3</v>
      </c>
      <c r="F72" s="9">
        <f>SUM('田辺市町別年齢別人口（男）:田辺市町別年齢別人口（女）'!F72)</f>
        <v>3</v>
      </c>
      <c r="G72" s="9">
        <f>SUM('田辺市町別年齢別人口（男）:田辺市町別年齢別人口（女）'!G72)</f>
        <v>2</v>
      </c>
      <c r="H72" s="9">
        <f>SUM('田辺市町別年齢別人口（男）:田辺市町別年齢別人口（女）'!H72)</f>
        <v>3</v>
      </c>
      <c r="I72" s="9">
        <f>SUM('田辺市町別年齢別人口（男）:田辺市町別年齢別人口（女）'!I72)</f>
        <v>4</v>
      </c>
      <c r="J72" s="9">
        <f>SUM('田辺市町別年齢別人口（男）:田辺市町別年齢別人口（女）'!J72)</f>
        <v>4</v>
      </c>
      <c r="K72" s="9">
        <f>SUM('田辺市町別年齢別人口（男）:田辺市町別年齢別人口（女）'!K72)</f>
        <v>3</v>
      </c>
      <c r="L72" s="9">
        <f>SUM('田辺市町別年齢別人口（男）:田辺市町別年齢別人口（女）'!L72)</f>
        <v>4</v>
      </c>
      <c r="M72" s="9">
        <f>SUM('田辺市町別年齢別人口（男）:田辺市町別年齢別人口（女）'!M72)</f>
        <v>9</v>
      </c>
      <c r="N72" s="9">
        <f>SUM('田辺市町別年齢別人口（男）:田辺市町別年齢別人口（女）'!N72)</f>
        <v>15</v>
      </c>
      <c r="O72" s="9">
        <f>SUM('田辺市町別年齢別人口（男）:田辺市町別年齢別人口（女）'!O72)</f>
        <v>10</v>
      </c>
      <c r="P72" s="9">
        <f>SUM('田辺市町別年齢別人口（男）:田辺市町別年齢別人口（女）'!P72)</f>
        <v>9</v>
      </c>
      <c r="Q72" s="9">
        <f>SUM('田辺市町別年齢別人口（男）:田辺市町別年齢別人口（女）'!Q72)</f>
        <v>14</v>
      </c>
      <c r="R72" s="9">
        <f>SUM('田辺市町別年齢別人口（男）:田辺市町別年齢別人口（女）'!R72)</f>
        <v>12</v>
      </c>
      <c r="S72" s="9">
        <f>SUM('田辺市町別年齢別人口（男）:田辺市町別年齢別人口（女）'!S72)</f>
        <v>10</v>
      </c>
      <c r="T72" s="9">
        <f>SUM('田辺市町別年齢別人口（男）:田辺市町別年齢別人口（女）'!T72)</f>
        <v>8</v>
      </c>
      <c r="U72" s="9">
        <f>SUM('田辺市町別年齢別人口（男）:田辺市町別年齢別人口（女）'!U72)</f>
        <v>0</v>
      </c>
      <c r="V72" s="10">
        <f>SUM('田辺市町別年齢別人口（男）:田辺市町別年齢別人口（女）'!V72)</f>
        <v>0</v>
      </c>
      <c r="W72" s="11">
        <f aca="true" t="shared" si="2" ref="W72:W86">SUM(B72:V72)</f>
        <v>113</v>
      </c>
    </row>
    <row r="73" spans="1:23" s="12" customFormat="1" ht="10.5" customHeight="1">
      <c r="A73" s="13" t="s">
        <v>80</v>
      </c>
      <c r="B73" s="14">
        <f>SUM('田辺市町別年齢別人口（男）:田辺市町別年齢別人口（女）'!B73)</f>
        <v>1</v>
      </c>
      <c r="C73" s="15">
        <f>SUM('田辺市町別年齢別人口（男）:田辺市町別年齢別人口（女）'!C73)</f>
        <v>4</v>
      </c>
      <c r="D73" s="15">
        <f>SUM('田辺市町別年齢別人口（男）:田辺市町別年齢別人口（女）'!D73)</f>
        <v>5</v>
      </c>
      <c r="E73" s="15">
        <f>SUM('田辺市町別年齢別人口（男）:田辺市町別年齢別人口（女）'!E73)</f>
        <v>2</v>
      </c>
      <c r="F73" s="15">
        <f>SUM('田辺市町別年齢別人口（男）:田辺市町別年齢別人口（女）'!F73)</f>
        <v>2</v>
      </c>
      <c r="G73" s="15">
        <f>SUM('田辺市町別年齢別人口（男）:田辺市町別年齢別人口（女）'!G73)</f>
        <v>3</v>
      </c>
      <c r="H73" s="15">
        <f>SUM('田辺市町別年齢別人口（男）:田辺市町別年齢別人口（女）'!H73)</f>
        <v>2</v>
      </c>
      <c r="I73" s="15">
        <f>SUM('田辺市町別年齢別人口（男）:田辺市町別年齢別人口（女）'!I73)</f>
        <v>1</v>
      </c>
      <c r="J73" s="15">
        <f>SUM('田辺市町別年齢別人口（男）:田辺市町別年齢別人口（女）'!J73)</f>
        <v>2</v>
      </c>
      <c r="K73" s="15">
        <f>SUM('田辺市町別年齢別人口（男）:田辺市町別年齢別人口（女）'!K73)</f>
        <v>4</v>
      </c>
      <c r="L73" s="15">
        <f>SUM('田辺市町別年齢別人口（男）:田辺市町別年齢別人口（女）'!L73)</f>
        <v>7</v>
      </c>
      <c r="M73" s="15">
        <f>SUM('田辺市町別年齢別人口（男）:田辺市町別年齢別人口（女）'!M73)</f>
        <v>3</v>
      </c>
      <c r="N73" s="15">
        <f>SUM('田辺市町別年齢別人口（男）:田辺市町別年齢別人口（女）'!N73)</f>
        <v>6</v>
      </c>
      <c r="O73" s="15">
        <f>SUM('田辺市町別年齢別人口（男）:田辺市町別年齢別人口（女）'!O73)</f>
        <v>6</v>
      </c>
      <c r="P73" s="15">
        <f>SUM('田辺市町別年齢別人口（男）:田辺市町別年齢別人口（女）'!P73)</f>
        <v>8</v>
      </c>
      <c r="Q73" s="15">
        <f>SUM('田辺市町別年齢別人口（男）:田辺市町別年齢別人口（女）'!Q73)</f>
        <v>3</v>
      </c>
      <c r="R73" s="15">
        <f>SUM('田辺市町別年齢別人口（男）:田辺市町別年齢別人口（女）'!R73)</f>
        <v>4</v>
      </c>
      <c r="S73" s="15">
        <f>SUM('田辺市町別年齢別人口（男）:田辺市町別年齢別人口（女）'!S73)</f>
        <v>3</v>
      </c>
      <c r="T73" s="15">
        <f>SUM('田辺市町別年齢別人口（男）:田辺市町別年齢別人口（女）'!T73)</f>
        <v>3</v>
      </c>
      <c r="U73" s="15">
        <f>SUM('田辺市町別年齢別人口（男）:田辺市町別年齢別人口（女）'!U73)</f>
        <v>4</v>
      </c>
      <c r="V73" s="16">
        <f>SUM('田辺市町別年齢別人口（男）:田辺市町別年齢別人口（女）'!V73)</f>
        <v>0</v>
      </c>
      <c r="W73" s="17">
        <f t="shared" si="2"/>
        <v>73</v>
      </c>
    </row>
    <row r="74" spans="1:23" s="12" customFormat="1" ht="10.5" customHeight="1">
      <c r="A74" s="7" t="s">
        <v>81</v>
      </c>
      <c r="B74" s="8">
        <f>SUM('田辺市町別年齢別人口（男）:田辺市町別年齢別人口（女）'!B74)</f>
        <v>0</v>
      </c>
      <c r="C74" s="9">
        <f>SUM('田辺市町別年齢別人口（男）:田辺市町別年齢別人口（女）'!C74)</f>
        <v>0</v>
      </c>
      <c r="D74" s="9">
        <f>SUM('田辺市町別年齢別人口（男）:田辺市町別年齢別人口（女）'!D74)</f>
        <v>0</v>
      </c>
      <c r="E74" s="9">
        <f>SUM('田辺市町別年齢別人口（男）:田辺市町別年齢別人口（女）'!E74)</f>
        <v>0</v>
      </c>
      <c r="F74" s="9">
        <f>SUM('田辺市町別年齢別人口（男）:田辺市町別年齢別人口（女）'!F74)</f>
        <v>0</v>
      </c>
      <c r="G74" s="9">
        <f>SUM('田辺市町別年齢別人口（男）:田辺市町別年齢別人口（女）'!G74)</f>
        <v>0</v>
      </c>
      <c r="H74" s="9">
        <f>SUM('田辺市町別年齢別人口（男）:田辺市町別年齢別人口（女）'!H74)</f>
        <v>1</v>
      </c>
      <c r="I74" s="9">
        <f>SUM('田辺市町別年齢別人口（男）:田辺市町別年齢別人口（女）'!I74)</f>
        <v>0</v>
      </c>
      <c r="J74" s="9">
        <f>SUM('田辺市町別年齢別人口（男）:田辺市町別年齢別人口（女）'!J74)</f>
        <v>0</v>
      </c>
      <c r="K74" s="9">
        <f>SUM('田辺市町別年齢別人口（男）:田辺市町別年齢別人口（女）'!K74)</f>
        <v>0</v>
      </c>
      <c r="L74" s="9">
        <f>SUM('田辺市町別年齢別人口（男）:田辺市町別年齢別人口（女）'!L74)</f>
        <v>1</v>
      </c>
      <c r="M74" s="9">
        <f>SUM('田辺市町別年齢別人口（男）:田辺市町別年齢別人口（女）'!M74)</f>
        <v>1</v>
      </c>
      <c r="N74" s="9">
        <f>SUM('田辺市町別年齢別人口（男）:田辺市町別年齢別人口（女）'!N74)</f>
        <v>0</v>
      </c>
      <c r="O74" s="9">
        <f>SUM('田辺市町別年齢別人口（男）:田辺市町別年齢別人口（女）'!O74)</f>
        <v>2</v>
      </c>
      <c r="P74" s="9">
        <f>SUM('田辺市町別年齢別人口（男）:田辺市町別年齢別人口（女）'!P74)</f>
        <v>2</v>
      </c>
      <c r="Q74" s="9">
        <f>SUM('田辺市町別年齢別人口（男）:田辺市町別年齢別人口（女）'!Q74)</f>
        <v>2</v>
      </c>
      <c r="R74" s="9">
        <f>SUM('田辺市町別年齢別人口（男）:田辺市町別年齢別人口（女）'!R74)</f>
        <v>2</v>
      </c>
      <c r="S74" s="9">
        <f>SUM('田辺市町別年齢別人口（男）:田辺市町別年齢別人口（女）'!S74)</f>
        <v>1</v>
      </c>
      <c r="T74" s="9">
        <f>SUM('田辺市町別年齢別人口（男）:田辺市町別年齢別人口（女）'!T74)</f>
        <v>1</v>
      </c>
      <c r="U74" s="9">
        <f>SUM('田辺市町別年齢別人口（男）:田辺市町別年齢別人口（女）'!U74)</f>
        <v>0</v>
      </c>
      <c r="V74" s="10">
        <f>SUM('田辺市町別年齢別人口（男）:田辺市町別年齢別人口（女）'!V74)</f>
        <v>0</v>
      </c>
      <c r="W74" s="11">
        <f t="shared" si="2"/>
        <v>13</v>
      </c>
    </row>
    <row r="75" spans="1:23" s="12" customFormat="1" ht="10.5" customHeight="1">
      <c r="A75" s="18" t="s">
        <v>82</v>
      </c>
      <c r="B75" s="19">
        <f>SUM('田辺市町別年齢別人口（男）:田辺市町別年齢別人口（女）'!B75)</f>
        <v>2</v>
      </c>
      <c r="C75" s="20">
        <f>SUM('田辺市町別年齢別人口（男）:田辺市町別年齢別人口（女）'!C75)</f>
        <v>3</v>
      </c>
      <c r="D75" s="20">
        <f>SUM('田辺市町別年齢別人口（男）:田辺市町別年齢別人口（女）'!D75)</f>
        <v>5</v>
      </c>
      <c r="E75" s="20">
        <f>SUM('田辺市町別年齢別人口（男）:田辺市町別年齢別人口（女）'!E75)</f>
        <v>6</v>
      </c>
      <c r="F75" s="20">
        <f>SUM('田辺市町別年齢別人口（男）:田辺市町別年齢別人口（女）'!F75)</f>
        <v>1</v>
      </c>
      <c r="G75" s="20">
        <f>SUM('田辺市町別年齢別人口（男）:田辺市町別年齢別人口（女）'!G75)</f>
        <v>3</v>
      </c>
      <c r="H75" s="20">
        <f>SUM('田辺市町別年齢別人口（男）:田辺市町別年齢別人口（女）'!H75)</f>
        <v>4</v>
      </c>
      <c r="I75" s="20">
        <f>SUM('田辺市町別年齢別人口（男）:田辺市町別年齢別人口（女）'!I75)</f>
        <v>1</v>
      </c>
      <c r="J75" s="20">
        <f>SUM('田辺市町別年齢別人口（男）:田辺市町別年齢別人口（女）'!J75)</f>
        <v>4</v>
      </c>
      <c r="K75" s="20">
        <f>SUM('田辺市町別年齢別人口（男）:田辺市町別年齢別人口（女）'!K75)</f>
        <v>7</v>
      </c>
      <c r="L75" s="20">
        <f>SUM('田辺市町別年齢別人口（男）:田辺市町別年齢別人口（女）'!L75)</f>
        <v>14</v>
      </c>
      <c r="M75" s="20">
        <f>SUM('田辺市町別年齢別人口（男）:田辺市町別年齢別人口（女）'!M75)</f>
        <v>8</v>
      </c>
      <c r="N75" s="20">
        <f>SUM('田辺市町別年齢別人口（男）:田辺市町別年齢別人口（女）'!N75)</f>
        <v>6</v>
      </c>
      <c r="O75" s="20">
        <f>SUM('田辺市町別年齢別人口（男）:田辺市町別年齢別人口（女）'!O75)</f>
        <v>8</v>
      </c>
      <c r="P75" s="20">
        <f>SUM('田辺市町別年齢別人口（男）:田辺市町別年齢別人口（女）'!P75)</f>
        <v>16</v>
      </c>
      <c r="Q75" s="20">
        <f>SUM('田辺市町別年齢別人口（男）:田辺市町別年齢別人口（女）'!Q75)</f>
        <v>6</v>
      </c>
      <c r="R75" s="20">
        <f>SUM('田辺市町別年齢別人口（男）:田辺市町別年齢別人口（女）'!R75)</f>
        <v>12</v>
      </c>
      <c r="S75" s="20">
        <f>SUM('田辺市町別年齢別人口（男）:田辺市町別年齢別人口（女）'!S75)</f>
        <v>9</v>
      </c>
      <c r="T75" s="20">
        <f>SUM('田辺市町別年齢別人口（男）:田辺市町別年齢別人口（女）'!T75)</f>
        <v>3</v>
      </c>
      <c r="U75" s="20">
        <f>SUM('田辺市町別年齢別人口（男）:田辺市町別年齢別人口（女）'!U75)</f>
        <v>0</v>
      </c>
      <c r="V75" s="21">
        <f>SUM('田辺市町別年齢別人口（男）:田辺市町別年齢別人口（女）'!V75)</f>
        <v>0</v>
      </c>
      <c r="W75" s="22">
        <f t="shared" si="2"/>
        <v>118</v>
      </c>
    </row>
    <row r="76" spans="1:23" s="12" customFormat="1" ht="10.5" customHeight="1">
      <c r="A76" s="23" t="s">
        <v>83</v>
      </c>
      <c r="B76" s="24">
        <f>SUM('田辺市町別年齢別人口（男）:田辺市町別年齢別人口（女）'!B76)</f>
        <v>0</v>
      </c>
      <c r="C76" s="25">
        <f>SUM('田辺市町別年齢別人口（男）:田辺市町別年齢別人口（女）'!C76)</f>
        <v>3</v>
      </c>
      <c r="D76" s="25">
        <f>SUM('田辺市町別年齢別人口（男）:田辺市町別年齢別人口（女）'!D76)</f>
        <v>1</v>
      </c>
      <c r="E76" s="25">
        <f>SUM('田辺市町別年齢別人口（男）:田辺市町別年齢別人口（女）'!E76)</f>
        <v>5</v>
      </c>
      <c r="F76" s="25">
        <f>SUM('田辺市町別年齢別人口（男）:田辺市町別年齢別人口（女）'!F76)</f>
        <v>0</v>
      </c>
      <c r="G76" s="25">
        <f>SUM('田辺市町別年齢別人口（男）:田辺市町別年齢別人口（女）'!G76)</f>
        <v>1</v>
      </c>
      <c r="H76" s="25">
        <f>SUM('田辺市町別年齢別人口（男）:田辺市町別年齢別人口（女）'!H76)</f>
        <v>2</v>
      </c>
      <c r="I76" s="25">
        <f>SUM('田辺市町別年齢別人口（男）:田辺市町別年齢別人口（女）'!I76)</f>
        <v>5</v>
      </c>
      <c r="J76" s="25">
        <f>SUM('田辺市町別年齢別人口（男）:田辺市町別年齢別人口（女）'!J76)</f>
        <v>5</v>
      </c>
      <c r="K76" s="25">
        <f>SUM('田辺市町別年齢別人口（男）:田辺市町別年齢別人口（女）'!K76)</f>
        <v>6</v>
      </c>
      <c r="L76" s="25">
        <f>SUM('田辺市町別年齢別人口（男）:田辺市町別年齢別人口（女）'!L76)</f>
        <v>7</v>
      </c>
      <c r="M76" s="25">
        <f>SUM('田辺市町別年齢別人口（男）:田辺市町別年齢別人口（女）'!M76)</f>
        <v>3</v>
      </c>
      <c r="N76" s="25">
        <f>SUM('田辺市町別年齢別人口（男）:田辺市町別年齢別人口（女）'!N76)</f>
        <v>14</v>
      </c>
      <c r="O76" s="25">
        <f>SUM('田辺市町別年齢別人口（男）:田辺市町別年齢別人口（女）'!O76)</f>
        <v>13</v>
      </c>
      <c r="P76" s="25">
        <f>SUM('田辺市町別年齢別人口（男）:田辺市町別年齢別人口（女）'!P76)</f>
        <v>6</v>
      </c>
      <c r="Q76" s="25">
        <f>SUM('田辺市町別年齢別人口（男）:田辺市町別年齢別人口（女）'!Q76)</f>
        <v>2</v>
      </c>
      <c r="R76" s="25">
        <f>SUM('田辺市町別年齢別人口（男）:田辺市町別年齢別人口（女）'!R76)</f>
        <v>10</v>
      </c>
      <c r="S76" s="25">
        <f>SUM('田辺市町別年齢別人口（男）:田辺市町別年齢別人口（女）'!S76)</f>
        <v>12</v>
      </c>
      <c r="T76" s="25">
        <f>SUM('田辺市町別年齢別人口（男）:田辺市町別年齢別人口（女）'!T76)</f>
        <v>5</v>
      </c>
      <c r="U76" s="25">
        <f>SUM('田辺市町別年齢別人口（男）:田辺市町別年齢別人口（女）'!U76)</f>
        <v>2</v>
      </c>
      <c r="V76" s="26">
        <f>SUM('田辺市町別年齢別人口（男）:田辺市町別年齢別人口（女）'!V76)</f>
        <v>0</v>
      </c>
      <c r="W76" s="27">
        <f t="shared" si="2"/>
        <v>102</v>
      </c>
    </row>
    <row r="77" spans="1:23" s="12" customFormat="1" ht="10.5" customHeight="1">
      <c r="A77" s="18" t="s">
        <v>84</v>
      </c>
      <c r="B77" s="19">
        <f>SUM('田辺市町別年齢別人口（男）:田辺市町別年齢別人口（女）'!B77)</f>
        <v>5</v>
      </c>
      <c r="C77" s="20">
        <f>SUM('田辺市町別年齢別人口（男）:田辺市町別年齢別人口（女）'!C77)</f>
        <v>4</v>
      </c>
      <c r="D77" s="20">
        <f>SUM('田辺市町別年齢別人口（男）:田辺市町別年齢別人口（女）'!D77)</f>
        <v>5</v>
      </c>
      <c r="E77" s="20">
        <f>SUM('田辺市町別年齢別人口（男）:田辺市町別年齢別人口（女）'!E77)</f>
        <v>16</v>
      </c>
      <c r="F77" s="20">
        <f>SUM('田辺市町別年齢別人口（男）:田辺市町別年齢別人口（女）'!F77)</f>
        <v>9</v>
      </c>
      <c r="G77" s="20">
        <f>SUM('田辺市町別年齢別人口（男）:田辺市町別年齢別人口（女）'!G77)</f>
        <v>5</v>
      </c>
      <c r="H77" s="20">
        <f>SUM('田辺市町別年齢別人口（男）:田辺市町別年齢別人口（女）'!H77)</f>
        <v>7</v>
      </c>
      <c r="I77" s="20">
        <f>SUM('田辺市町別年齢別人口（男）:田辺市町別年齢別人口（女）'!I77)</f>
        <v>8</v>
      </c>
      <c r="J77" s="20">
        <f>SUM('田辺市町別年齢別人口（男）:田辺市町別年齢別人口（女）'!J77)</f>
        <v>14</v>
      </c>
      <c r="K77" s="20">
        <f>SUM('田辺市町別年齢別人口（男）:田辺市町別年齢別人口（女）'!K77)</f>
        <v>21</v>
      </c>
      <c r="L77" s="20">
        <f>SUM('田辺市町別年齢別人口（男）:田辺市町別年齢別人口（女）'!L77)</f>
        <v>12</v>
      </c>
      <c r="M77" s="20">
        <f>SUM('田辺市町別年齢別人口（男）:田辺市町別年齢別人口（女）'!M77)</f>
        <v>17</v>
      </c>
      <c r="N77" s="20">
        <f>SUM('田辺市町別年齢別人口（男）:田辺市町別年齢別人口（女）'!N77)</f>
        <v>24</v>
      </c>
      <c r="O77" s="20">
        <f>SUM('田辺市町別年齢別人口（男）:田辺市町別年齢別人口（女）'!O77)</f>
        <v>30</v>
      </c>
      <c r="P77" s="20">
        <f>SUM('田辺市町別年齢別人口（男）:田辺市町別年齢別人口（女）'!P77)</f>
        <v>26</v>
      </c>
      <c r="Q77" s="20">
        <f>SUM('田辺市町別年齢別人口（男）:田辺市町別年齢別人口（女）'!Q77)</f>
        <v>9</v>
      </c>
      <c r="R77" s="20">
        <f>SUM('田辺市町別年齢別人口（男）:田辺市町別年齢別人口（女）'!R77)</f>
        <v>14</v>
      </c>
      <c r="S77" s="20">
        <f>SUM('田辺市町別年齢別人口（男）:田辺市町別年齢別人口（女）'!S77)</f>
        <v>16</v>
      </c>
      <c r="T77" s="20">
        <f>SUM('田辺市町別年齢別人口（男）:田辺市町別年齢別人口（女）'!T77)</f>
        <v>10</v>
      </c>
      <c r="U77" s="20">
        <f>SUM('田辺市町別年齢別人口（男）:田辺市町別年齢別人口（女）'!U77)</f>
        <v>6</v>
      </c>
      <c r="V77" s="21">
        <f>SUM('田辺市町別年齢別人口（男）:田辺市町別年齢別人口（女）'!V77)</f>
        <v>1</v>
      </c>
      <c r="W77" s="22">
        <f t="shared" si="2"/>
        <v>259</v>
      </c>
    </row>
    <row r="78" spans="1:23" s="12" customFormat="1" ht="10.5" customHeight="1">
      <c r="A78" s="23" t="s">
        <v>85</v>
      </c>
      <c r="B78" s="24">
        <f>SUM('田辺市町別年齢別人口（男）:田辺市町別年齢別人口（女）'!B78)</f>
        <v>0</v>
      </c>
      <c r="C78" s="25">
        <f>SUM('田辺市町別年齢別人口（男）:田辺市町別年齢別人口（女）'!C78)</f>
        <v>0</v>
      </c>
      <c r="D78" s="25">
        <f>SUM('田辺市町別年齢別人口（男）:田辺市町別年齢別人口（女）'!D78)</f>
        <v>0</v>
      </c>
      <c r="E78" s="25">
        <f>SUM('田辺市町別年齢別人口（男）:田辺市町別年齢別人口（女）'!E78)</f>
        <v>1</v>
      </c>
      <c r="F78" s="25">
        <f>SUM('田辺市町別年齢別人口（男）:田辺市町別年齢別人口（女）'!F78)</f>
        <v>1</v>
      </c>
      <c r="G78" s="25">
        <f>SUM('田辺市町別年齢別人口（男）:田辺市町別年齢別人口（女）'!G78)</f>
        <v>1</v>
      </c>
      <c r="H78" s="25">
        <f>SUM('田辺市町別年齢別人口（男）:田辺市町別年齢別人口（女）'!H78)</f>
        <v>0</v>
      </c>
      <c r="I78" s="25">
        <f>SUM('田辺市町別年齢別人口（男）:田辺市町別年齢別人口（女）'!I78)</f>
        <v>0</v>
      </c>
      <c r="J78" s="25">
        <f>SUM('田辺市町別年齢別人口（男）:田辺市町別年齢別人口（女）'!J78)</f>
        <v>0</v>
      </c>
      <c r="K78" s="25">
        <f>SUM('田辺市町別年齢別人口（男）:田辺市町別年齢別人口（女）'!K78)</f>
        <v>0</v>
      </c>
      <c r="L78" s="25">
        <f>SUM('田辺市町別年齢別人口（男）:田辺市町別年齢別人口（女）'!L78)</f>
        <v>0</v>
      </c>
      <c r="M78" s="25">
        <f>SUM('田辺市町別年齢別人口（男）:田辺市町別年齢別人口（女）'!M78)</f>
        <v>5</v>
      </c>
      <c r="N78" s="25">
        <f>SUM('田辺市町別年齢別人口（男）:田辺市町別年齢別人口（女）'!N78)</f>
        <v>2</v>
      </c>
      <c r="O78" s="25">
        <f>SUM('田辺市町別年齢別人口（男）:田辺市町別年齢別人口（女）'!O78)</f>
        <v>2</v>
      </c>
      <c r="P78" s="25">
        <f>SUM('田辺市町別年齢別人口（男）:田辺市町別年齢別人口（女）'!P78)</f>
        <v>3</v>
      </c>
      <c r="Q78" s="25">
        <f>SUM('田辺市町別年齢別人口（男）:田辺市町別年齢別人口（女）'!Q78)</f>
        <v>5</v>
      </c>
      <c r="R78" s="25">
        <f>SUM('田辺市町別年齢別人口（男）:田辺市町別年齢別人口（女）'!R78)</f>
        <v>3</v>
      </c>
      <c r="S78" s="25">
        <f>SUM('田辺市町別年齢別人口（男）:田辺市町別年齢別人口（女）'!S78)</f>
        <v>6</v>
      </c>
      <c r="T78" s="25">
        <f>SUM('田辺市町別年齢別人口（男）:田辺市町別年齢別人口（女）'!T78)</f>
        <v>6</v>
      </c>
      <c r="U78" s="25">
        <f>SUM('田辺市町別年齢別人口（男）:田辺市町別年齢別人口（女）'!U78)</f>
        <v>1</v>
      </c>
      <c r="V78" s="26">
        <f>SUM('田辺市町別年齢別人口（男）:田辺市町別年齢別人口（女）'!V78)</f>
        <v>0</v>
      </c>
      <c r="W78" s="27">
        <f t="shared" si="2"/>
        <v>36</v>
      </c>
    </row>
    <row r="79" spans="1:23" s="12" customFormat="1" ht="10.5" customHeight="1">
      <c r="A79" s="18" t="s">
        <v>86</v>
      </c>
      <c r="B79" s="19">
        <f>SUM('田辺市町別年齢別人口（男）:田辺市町別年齢別人口（女）'!B79)</f>
        <v>1</v>
      </c>
      <c r="C79" s="20">
        <f>SUM('田辺市町別年齢別人口（男）:田辺市町別年齢別人口（女）'!C79)</f>
        <v>3</v>
      </c>
      <c r="D79" s="20">
        <f>SUM('田辺市町別年齢別人口（男）:田辺市町別年齢別人口（女）'!D79)</f>
        <v>2</v>
      </c>
      <c r="E79" s="20">
        <f>SUM('田辺市町別年齢別人口（男）:田辺市町別年齢別人口（女）'!E79)</f>
        <v>4</v>
      </c>
      <c r="F79" s="20">
        <f>SUM('田辺市町別年齢別人口（男）:田辺市町別年齢別人口（女）'!F79)</f>
        <v>3</v>
      </c>
      <c r="G79" s="20">
        <f>SUM('田辺市町別年齢別人口（男）:田辺市町別年齢別人口（女）'!G79)</f>
        <v>5</v>
      </c>
      <c r="H79" s="20">
        <f>SUM('田辺市町別年齢別人口（男）:田辺市町別年齢別人口（女）'!H79)</f>
        <v>3</v>
      </c>
      <c r="I79" s="20">
        <f>SUM('田辺市町別年齢別人口（男）:田辺市町別年齢別人口（女）'!I79)</f>
        <v>3</v>
      </c>
      <c r="J79" s="20">
        <f>SUM('田辺市町別年齢別人口（男）:田辺市町別年齢別人口（女）'!J79)</f>
        <v>4</v>
      </c>
      <c r="K79" s="20">
        <f>SUM('田辺市町別年齢別人口（男）:田辺市町別年齢別人口（女）'!K79)</f>
        <v>8</v>
      </c>
      <c r="L79" s="20">
        <f>SUM('田辺市町別年齢別人口（男）:田辺市町別年齢別人口（女）'!L79)</f>
        <v>10</v>
      </c>
      <c r="M79" s="20">
        <f>SUM('田辺市町別年齢別人口（男）:田辺市町別年齢別人口（女）'!M79)</f>
        <v>17</v>
      </c>
      <c r="N79" s="20">
        <f>SUM('田辺市町別年齢別人口（男）:田辺市町別年齢別人口（女）'!N79)</f>
        <v>11</v>
      </c>
      <c r="O79" s="20">
        <f>SUM('田辺市町別年齢別人口（男）:田辺市町別年齢別人口（女）'!O79)</f>
        <v>7</v>
      </c>
      <c r="P79" s="20">
        <f>SUM('田辺市町別年齢別人口（男）:田辺市町別年齢別人口（女）'!P79)</f>
        <v>19</v>
      </c>
      <c r="Q79" s="20">
        <f>SUM('田辺市町別年齢別人口（男）:田辺市町別年齢別人口（女）'!Q79)</f>
        <v>14</v>
      </c>
      <c r="R79" s="20">
        <f>SUM('田辺市町別年齢別人口（男）:田辺市町別年齢別人口（女）'!R79)</f>
        <v>17</v>
      </c>
      <c r="S79" s="20">
        <f>SUM('田辺市町別年齢別人口（男）:田辺市町別年齢別人口（女）'!S79)</f>
        <v>17</v>
      </c>
      <c r="T79" s="20">
        <f>SUM('田辺市町別年齢別人口（男）:田辺市町別年齢別人口（女）'!T79)</f>
        <v>7</v>
      </c>
      <c r="U79" s="20">
        <f>SUM('田辺市町別年齢別人口（男）:田辺市町別年齢別人口（女）'!U79)</f>
        <v>0</v>
      </c>
      <c r="V79" s="21">
        <f>SUM('田辺市町別年齢別人口（男）:田辺市町別年齢別人口（女）'!V79)</f>
        <v>0</v>
      </c>
      <c r="W79" s="22">
        <f t="shared" si="2"/>
        <v>155</v>
      </c>
    </row>
    <row r="80" spans="1:23" s="12" customFormat="1" ht="10.5" customHeight="1">
      <c r="A80" s="23" t="s">
        <v>87</v>
      </c>
      <c r="B80" s="24">
        <f>SUM('田辺市町別年齢別人口（男）:田辺市町別年齢別人口（女）'!B80)</f>
        <v>1</v>
      </c>
      <c r="C80" s="25">
        <f>SUM('田辺市町別年齢別人口（男）:田辺市町別年齢別人口（女）'!C80)</f>
        <v>6</v>
      </c>
      <c r="D80" s="25">
        <f>SUM('田辺市町別年齢別人口（男）:田辺市町別年齢別人口（女）'!D80)</f>
        <v>8</v>
      </c>
      <c r="E80" s="25">
        <f>SUM('田辺市町別年齢別人口（男）:田辺市町別年齢別人口（女）'!E80)</f>
        <v>11</v>
      </c>
      <c r="F80" s="25">
        <f>SUM('田辺市町別年齢別人口（男）:田辺市町別年齢別人口（女）'!F80)</f>
        <v>5</v>
      </c>
      <c r="G80" s="25">
        <f>SUM('田辺市町別年齢別人口（男）:田辺市町別年齢別人口（女）'!G80)</f>
        <v>1</v>
      </c>
      <c r="H80" s="25">
        <f>SUM('田辺市町別年齢別人口（男）:田辺市町別年齢別人口（女）'!H80)</f>
        <v>6</v>
      </c>
      <c r="I80" s="25">
        <f>SUM('田辺市町別年齢別人口（男）:田辺市町別年齢別人口（女）'!I80)</f>
        <v>6</v>
      </c>
      <c r="J80" s="25">
        <f>SUM('田辺市町別年齢別人口（男）:田辺市町別年齢別人口（女）'!J80)</f>
        <v>14</v>
      </c>
      <c r="K80" s="25">
        <f>SUM('田辺市町別年齢別人口（男）:田辺市町別年齢別人口（女）'!K80)</f>
        <v>20</v>
      </c>
      <c r="L80" s="25">
        <f>SUM('田辺市町別年齢別人口（男）:田辺市町別年齢別人口（女）'!L80)</f>
        <v>9</v>
      </c>
      <c r="M80" s="25">
        <f>SUM('田辺市町別年齢別人口（男）:田辺市町別年齢別人口（女）'!M80)</f>
        <v>12</v>
      </c>
      <c r="N80" s="25">
        <f>SUM('田辺市町別年齢別人口（男）:田辺市町別年齢別人口（女）'!N80)</f>
        <v>27</v>
      </c>
      <c r="O80" s="25">
        <f>SUM('田辺市町別年齢別人口（男）:田辺市町別年齢別人口（女）'!O80)</f>
        <v>34</v>
      </c>
      <c r="P80" s="25">
        <f>SUM('田辺市町別年齢別人口（男）:田辺市町別年齢別人口（女）'!P80)</f>
        <v>39</v>
      </c>
      <c r="Q80" s="25">
        <f>SUM('田辺市町別年齢別人口（男）:田辺市町別年齢別人口（女）'!Q80)</f>
        <v>14</v>
      </c>
      <c r="R80" s="25">
        <f>SUM('田辺市町別年齢別人口（男）:田辺市町別年齢別人口（女）'!R80)</f>
        <v>8</v>
      </c>
      <c r="S80" s="25">
        <f>SUM('田辺市町別年齢別人口（男）:田辺市町別年齢別人口（女）'!S80)</f>
        <v>11</v>
      </c>
      <c r="T80" s="25">
        <f>SUM('田辺市町別年齢別人口（男）:田辺市町別年齢別人口（女）'!T80)</f>
        <v>6</v>
      </c>
      <c r="U80" s="25">
        <f>SUM('田辺市町別年齢別人口（男）:田辺市町別年齢別人口（女）'!U80)</f>
        <v>3</v>
      </c>
      <c r="V80" s="26">
        <f>SUM('田辺市町別年齢別人口（男）:田辺市町別年齢別人口（女）'!V80)</f>
        <v>0</v>
      </c>
      <c r="W80" s="27">
        <f t="shared" si="2"/>
        <v>241</v>
      </c>
    </row>
    <row r="81" spans="1:23" s="12" customFormat="1" ht="10.5" customHeight="1">
      <c r="A81" s="18" t="s">
        <v>88</v>
      </c>
      <c r="B81" s="19">
        <f>SUM('田辺市町別年齢別人口（男）:田辺市町別年齢別人口（女）'!B81)</f>
        <v>2</v>
      </c>
      <c r="C81" s="20">
        <f>SUM('田辺市町別年齢別人口（男）:田辺市町別年齢別人口（女）'!C81)</f>
        <v>4</v>
      </c>
      <c r="D81" s="20">
        <f>SUM('田辺市町別年齢別人口（男）:田辺市町別年齢別人口（女）'!D81)</f>
        <v>5</v>
      </c>
      <c r="E81" s="20">
        <f>SUM('田辺市町別年齢別人口（男）:田辺市町別年齢別人口（女）'!E81)</f>
        <v>11</v>
      </c>
      <c r="F81" s="20">
        <f>SUM('田辺市町別年齢別人口（男）:田辺市町別年齢別人口（女）'!F81)</f>
        <v>4</v>
      </c>
      <c r="G81" s="20">
        <f>SUM('田辺市町別年齢別人口（男）:田辺市町別年齢別人口（女）'!G81)</f>
        <v>2</v>
      </c>
      <c r="H81" s="20">
        <f>SUM('田辺市町別年齢別人口（男）:田辺市町別年齢別人口（女）'!H81)</f>
        <v>3</v>
      </c>
      <c r="I81" s="20">
        <f>SUM('田辺市町別年齢別人口（男）:田辺市町別年齢別人口（女）'!I81)</f>
        <v>5</v>
      </c>
      <c r="J81" s="20">
        <f>SUM('田辺市町別年齢別人口（男）:田辺市町別年齢別人口（女）'!J81)</f>
        <v>7</v>
      </c>
      <c r="K81" s="20">
        <f>SUM('田辺市町別年齢別人口（男）:田辺市町別年齢別人口（女）'!K81)</f>
        <v>9</v>
      </c>
      <c r="L81" s="20">
        <f>SUM('田辺市町別年齢別人口（男）:田辺市町別年齢別人口（女）'!L81)</f>
        <v>9</v>
      </c>
      <c r="M81" s="20">
        <f>SUM('田辺市町別年齢別人口（男）:田辺市町別年齢別人口（女）'!M81)</f>
        <v>6</v>
      </c>
      <c r="N81" s="20">
        <f>SUM('田辺市町別年齢別人口（男）:田辺市町別年齢別人口（女）'!N81)</f>
        <v>14</v>
      </c>
      <c r="O81" s="20">
        <f>SUM('田辺市町別年齢別人口（男）:田辺市町別年齢別人口（女）'!O81)</f>
        <v>15</v>
      </c>
      <c r="P81" s="20">
        <f>SUM('田辺市町別年齢別人口（男）:田辺市町別年齢別人口（女）'!P81)</f>
        <v>14</v>
      </c>
      <c r="Q81" s="20">
        <f>SUM('田辺市町別年齢別人口（男）:田辺市町別年齢別人口（女）'!Q81)</f>
        <v>7</v>
      </c>
      <c r="R81" s="20">
        <f>SUM('田辺市町別年齢別人口（男）:田辺市町別年齢別人口（女）'!R81)</f>
        <v>6</v>
      </c>
      <c r="S81" s="20">
        <f>SUM('田辺市町別年齢別人口（男）:田辺市町別年齢別人口（女）'!S81)</f>
        <v>10</v>
      </c>
      <c r="T81" s="20">
        <f>SUM('田辺市町別年齢別人口（男）:田辺市町別年齢別人口（女）'!T81)</f>
        <v>8</v>
      </c>
      <c r="U81" s="20">
        <f>SUM('田辺市町別年齢別人口（男）:田辺市町別年齢別人口（女）'!U81)</f>
        <v>2</v>
      </c>
      <c r="V81" s="21">
        <f>SUM('田辺市町別年齢別人口（男）:田辺市町別年齢別人口（女）'!V81)</f>
        <v>0</v>
      </c>
      <c r="W81" s="22">
        <f t="shared" si="2"/>
        <v>143</v>
      </c>
    </row>
    <row r="82" spans="1:23" s="12" customFormat="1" ht="10.5" customHeight="1">
      <c r="A82" s="23" t="s">
        <v>89</v>
      </c>
      <c r="B82" s="24">
        <f>SUM('田辺市町別年齢別人口（男）:田辺市町別年齢別人口（女）'!B82)</f>
        <v>1</v>
      </c>
      <c r="C82" s="25">
        <f>SUM('田辺市町別年齢別人口（男）:田辺市町別年齢別人口（女）'!C82)</f>
        <v>6</v>
      </c>
      <c r="D82" s="25">
        <f>SUM('田辺市町別年齢別人口（男）:田辺市町別年齢別人口（女）'!D82)</f>
        <v>11</v>
      </c>
      <c r="E82" s="25">
        <f>SUM('田辺市町別年齢別人口（男）:田辺市町別年齢別人口（女）'!E82)</f>
        <v>13</v>
      </c>
      <c r="F82" s="25">
        <f>SUM('田辺市町別年齢別人口（男）:田辺市町別年齢別人口（女）'!F82)</f>
        <v>7</v>
      </c>
      <c r="G82" s="25">
        <f>SUM('田辺市町別年齢別人口（男）:田辺市町別年齢別人口（女）'!G82)</f>
        <v>4</v>
      </c>
      <c r="H82" s="25">
        <f>SUM('田辺市町別年齢別人口（男）:田辺市町別年齢別人口（女）'!H82)</f>
        <v>4</v>
      </c>
      <c r="I82" s="25">
        <f>SUM('田辺市町別年齢別人口（男）:田辺市町別年齢別人口（女）'!I82)</f>
        <v>5</v>
      </c>
      <c r="J82" s="25">
        <f>SUM('田辺市町別年齢別人口（男）:田辺市町別年齢別人口（女）'!J82)</f>
        <v>7</v>
      </c>
      <c r="K82" s="25">
        <f>SUM('田辺市町別年齢別人口（男）:田辺市町別年齢別人口（女）'!K82)</f>
        <v>16</v>
      </c>
      <c r="L82" s="25">
        <f>SUM('田辺市町別年齢別人口（男）:田辺市町別年齢別人口（女）'!L82)</f>
        <v>13</v>
      </c>
      <c r="M82" s="25">
        <f>SUM('田辺市町別年齢別人口（男）:田辺市町別年齢別人口（女）'!M82)</f>
        <v>25</v>
      </c>
      <c r="N82" s="25">
        <f>SUM('田辺市町別年齢別人口（男）:田辺市町別年齢別人口（女）'!N82)</f>
        <v>15</v>
      </c>
      <c r="O82" s="25">
        <f>SUM('田辺市町別年齢別人口（男）:田辺市町別年齢別人口（女）'!O82)</f>
        <v>19</v>
      </c>
      <c r="P82" s="25">
        <f>SUM('田辺市町別年齢別人口（男）:田辺市町別年齢別人口（女）'!P82)</f>
        <v>15</v>
      </c>
      <c r="Q82" s="25">
        <f>SUM('田辺市町別年齢別人口（男）:田辺市町別年齢別人口（女）'!Q82)</f>
        <v>8</v>
      </c>
      <c r="R82" s="25">
        <f>SUM('田辺市町別年齢別人口（男）:田辺市町別年齢別人口（女）'!R82)</f>
        <v>14</v>
      </c>
      <c r="S82" s="25">
        <f>SUM('田辺市町別年齢別人口（男）:田辺市町別年齢別人口（女）'!S82)</f>
        <v>19</v>
      </c>
      <c r="T82" s="25">
        <f>SUM('田辺市町別年齢別人口（男）:田辺市町別年齢別人口（女）'!T82)</f>
        <v>3</v>
      </c>
      <c r="U82" s="25">
        <f>SUM('田辺市町別年齢別人口（男）:田辺市町別年齢別人口（女）'!U82)</f>
        <v>4</v>
      </c>
      <c r="V82" s="26">
        <f>SUM('田辺市町別年齢別人口（男）:田辺市町別年齢別人口（女）'!V82)</f>
        <v>0</v>
      </c>
      <c r="W82" s="27">
        <f t="shared" si="2"/>
        <v>209</v>
      </c>
    </row>
    <row r="83" spans="1:23" s="12" customFormat="1" ht="10.5" customHeight="1">
      <c r="A83" s="18" t="s">
        <v>90</v>
      </c>
      <c r="B83" s="19">
        <f>SUM('田辺市町別年齢別人口（男）:田辺市町別年齢別人口（女）'!B83)</f>
        <v>4</v>
      </c>
      <c r="C83" s="20">
        <f>SUM('田辺市町別年齢別人口（男）:田辺市町別年齢別人口（女）'!C83)</f>
        <v>11</v>
      </c>
      <c r="D83" s="20">
        <f>SUM('田辺市町別年齢別人口（男）:田辺市町別年齢別人口（女）'!D83)</f>
        <v>15</v>
      </c>
      <c r="E83" s="20">
        <f>SUM('田辺市町別年齢別人口（男）:田辺市町別年齢別人口（女）'!E83)</f>
        <v>18</v>
      </c>
      <c r="F83" s="20">
        <f>SUM('田辺市町別年齢別人口（男）:田辺市町別年齢別人口（女）'!F83)</f>
        <v>8</v>
      </c>
      <c r="G83" s="20">
        <f>SUM('田辺市町別年齢別人口（男）:田辺市町別年齢別人口（女）'!G83)</f>
        <v>9</v>
      </c>
      <c r="H83" s="20">
        <f>SUM('田辺市町別年齢別人口（男）:田辺市町別年齢別人口（女）'!H83)</f>
        <v>13</v>
      </c>
      <c r="I83" s="20">
        <f>SUM('田辺市町別年齢別人口（男）:田辺市町別年齢別人口（女）'!I83)</f>
        <v>22</v>
      </c>
      <c r="J83" s="20">
        <f>SUM('田辺市町別年齢別人口（男）:田辺市町別年齢別人口（女）'!J83)</f>
        <v>20</v>
      </c>
      <c r="K83" s="20">
        <f>SUM('田辺市町別年齢別人口（男）:田辺市町別年齢別人口（女）'!K83)</f>
        <v>24</v>
      </c>
      <c r="L83" s="20">
        <f>SUM('田辺市町別年齢別人口（男）:田辺市町別年齢別人口（女）'!L83)</f>
        <v>23</v>
      </c>
      <c r="M83" s="20">
        <f>SUM('田辺市町別年齢別人口（男）:田辺市町別年齢別人口（女）'!M83)</f>
        <v>29</v>
      </c>
      <c r="N83" s="20">
        <f>SUM('田辺市町別年齢別人口（男）:田辺市町別年齢別人口（女）'!N83)</f>
        <v>47</v>
      </c>
      <c r="O83" s="20">
        <f>SUM('田辺市町別年齢別人口（男）:田辺市町別年齢別人口（女）'!O83)</f>
        <v>44</v>
      </c>
      <c r="P83" s="20">
        <f>SUM('田辺市町別年齢別人口（男）:田辺市町別年齢別人口（女）'!P83)</f>
        <v>50</v>
      </c>
      <c r="Q83" s="20">
        <f>SUM('田辺市町別年齢別人口（男）:田辺市町別年齢別人口（女）'!Q83)</f>
        <v>31</v>
      </c>
      <c r="R83" s="20">
        <f>SUM('田辺市町別年齢別人口（男）:田辺市町別年齢別人口（女）'!R83)</f>
        <v>32</v>
      </c>
      <c r="S83" s="20">
        <f>SUM('田辺市町別年齢別人口（男）:田辺市町別年齢別人口（女）'!S83)</f>
        <v>32</v>
      </c>
      <c r="T83" s="20">
        <f>SUM('田辺市町別年齢別人口（男）:田辺市町別年齢別人口（女）'!T83)</f>
        <v>20</v>
      </c>
      <c r="U83" s="20">
        <f>SUM('田辺市町別年齢別人口（男）:田辺市町別年齢別人口（女）'!U83)</f>
        <v>16</v>
      </c>
      <c r="V83" s="21">
        <f>SUM('田辺市町別年齢別人口（男）:田辺市町別年齢別人口（女）'!V83)</f>
        <v>4</v>
      </c>
      <c r="W83" s="22">
        <f t="shared" si="2"/>
        <v>472</v>
      </c>
    </row>
    <row r="84" spans="1:23" s="12" customFormat="1" ht="10.5" customHeight="1">
      <c r="A84" s="23" t="s">
        <v>91</v>
      </c>
      <c r="B84" s="24">
        <f>SUM('田辺市町別年齢別人口（男）:田辺市町別年齢別人口（女）'!B84)</f>
        <v>5</v>
      </c>
      <c r="C84" s="25">
        <f>SUM('田辺市町別年齢別人口（男）:田辺市町別年齢別人口（女）'!C84)</f>
        <v>18</v>
      </c>
      <c r="D84" s="25">
        <f>SUM('田辺市町別年齢別人口（男）:田辺市町別年齢別人口（女）'!D84)</f>
        <v>13</v>
      </c>
      <c r="E84" s="25">
        <f>SUM('田辺市町別年齢別人口（男）:田辺市町別年齢別人口（女）'!E84)</f>
        <v>6</v>
      </c>
      <c r="F84" s="25">
        <f>SUM('田辺市町別年齢別人口（男）:田辺市町別年齢別人口（女）'!F84)</f>
        <v>13</v>
      </c>
      <c r="G84" s="25">
        <f>SUM('田辺市町別年齢別人口（男）:田辺市町別年齢別人口（女）'!G84)</f>
        <v>9</v>
      </c>
      <c r="H84" s="25">
        <f>SUM('田辺市町別年齢別人口（男）:田辺市町別年齢別人口（女）'!H84)</f>
        <v>6</v>
      </c>
      <c r="I84" s="25">
        <f>SUM('田辺市町別年齢別人口（男）:田辺市町別年齢別人口（女）'!I84)</f>
        <v>22</v>
      </c>
      <c r="J84" s="25">
        <f>SUM('田辺市町別年齢別人口（男）:田辺市町別年齢別人口（女）'!J84)</f>
        <v>25</v>
      </c>
      <c r="K84" s="25">
        <f>SUM('田辺市町別年齢別人口（男）:田辺市町別年齢別人口（女）'!K84)</f>
        <v>30</v>
      </c>
      <c r="L84" s="25">
        <f>SUM('田辺市町別年齢別人口（男）:田辺市町別年齢別人口（女）'!L84)</f>
        <v>24</v>
      </c>
      <c r="M84" s="25">
        <f>SUM('田辺市町別年齢別人口（男）:田辺市町別年齢別人口（女）'!M84)</f>
        <v>39</v>
      </c>
      <c r="N84" s="25">
        <f>SUM('田辺市町別年齢別人口（男）:田辺市町別年齢別人口（女）'!N84)</f>
        <v>38</v>
      </c>
      <c r="O84" s="25">
        <f>SUM('田辺市町別年齢別人口（男）:田辺市町別年齢別人口（女）'!O84)</f>
        <v>39</v>
      </c>
      <c r="P84" s="25">
        <f>SUM('田辺市町別年齢別人口（男）:田辺市町別年齢別人口（女）'!P84)</f>
        <v>46</v>
      </c>
      <c r="Q84" s="25">
        <f>SUM('田辺市町別年齢別人口（男）:田辺市町別年齢別人口（女）'!Q84)</f>
        <v>26</v>
      </c>
      <c r="R84" s="25">
        <f>SUM('田辺市町別年齢別人口（男）:田辺市町別年齢別人口（女）'!R84)</f>
        <v>32</v>
      </c>
      <c r="S84" s="25">
        <f>SUM('田辺市町別年齢別人口（男）:田辺市町別年齢別人口（女）'!S84)</f>
        <v>16</v>
      </c>
      <c r="T84" s="25">
        <f>SUM('田辺市町別年齢別人口（男）:田辺市町別年齢別人口（女）'!T84)</f>
        <v>15</v>
      </c>
      <c r="U84" s="25">
        <f>SUM('田辺市町別年齢別人口（男）:田辺市町別年齢別人口（女）'!U84)</f>
        <v>8</v>
      </c>
      <c r="V84" s="26">
        <f>SUM('田辺市町別年齢別人口（男）:田辺市町別年齢別人口（女）'!V84)</f>
        <v>1</v>
      </c>
      <c r="W84" s="27">
        <f t="shared" si="2"/>
        <v>431</v>
      </c>
    </row>
    <row r="85" spans="1:23" s="12" customFormat="1" ht="10.5" customHeight="1">
      <c r="A85" s="18" t="s">
        <v>92</v>
      </c>
      <c r="B85" s="19">
        <f>SUM('田辺市町別年齢別人口（男）:田辺市町別年齢別人口（女）'!B85)</f>
        <v>1</v>
      </c>
      <c r="C85" s="20">
        <f>SUM('田辺市町別年齢別人口（男）:田辺市町別年齢別人口（女）'!C85)</f>
        <v>0</v>
      </c>
      <c r="D85" s="20">
        <f>SUM('田辺市町別年齢別人口（男）:田辺市町別年齢別人口（女）'!D85)</f>
        <v>7</v>
      </c>
      <c r="E85" s="20">
        <f>SUM('田辺市町別年齢別人口（男）:田辺市町別年齢別人口（女）'!E85)</f>
        <v>9</v>
      </c>
      <c r="F85" s="20">
        <f>SUM('田辺市町別年齢別人口（男）:田辺市町別年齢別人口（女）'!F85)</f>
        <v>5</v>
      </c>
      <c r="G85" s="20">
        <f>SUM('田辺市町別年齢別人口（男）:田辺市町別年齢別人口（女）'!G85)</f>
        <v>4</v>
      </c>
      <c r="H85" s="20">
        <f>SUM('田辺市町別年齢別人口（男）:田辺市町別年齢別人口（女）'!H85)</f>
        <v>2</v>
      </c>
      <c r="I85" s="20">
        <f>SUM('田辺市町別年齢別人口（男）:田辺市町別年齢別人口（女）'!I85)</f>
        <v>4</v>
      </c>
      <c r="J85" s="20">
        <f>SUM('田辺市町別年齢別人口（男）:田辺市町別年齢別人口（女）'!J85)</f>
        <v>12</v>
      </c>
      <c r="K85" s="20">
        <f>SUM('田辺市町別年齢別人口（男）:田辺市町別年齢別人口（女）'!K85)</f>
        <v>11</v>
      </c>
      <c r="L85" s="20">
        <f>SUM('田辺市町別年齢別人口（男）:田辺市町別年齢別人口（女）'!L85)</f>
        <v>9</v>
      </c>
      <c r="M85" s="20">
        <f>SUM('田辺市町別年齢別人口（男）:田辺市町別年齢別人口（女）'!M85)</f>
        <v>11</v>
      </c>
      <c r="N85" s="20">
        <f>SUM('田辺市町別年齢別人口（男）:田辺市町別年齢別人口（女）'!N85)</f>
        <v>17</v>
      </c>
      <c r="O85" s="20">
        <f>SUM('田辺市町別年齢別人口（男）:田辺市町別年齢別人口（女）'!O85)</f>
        <v>21</v>
      </c>
      <c r="P85" s="20">
        <f>SUM('田辺市町別年齢別人口（男）:田辺市町別年齢別人口（女）'!P85)</f>
        <v>16</v>
      </c>
      <c r="Q85" s="20">
        <f>SUM('田辺市町別年齢別人口（男）:田辺市町別年齢別人口（女）'!Q85)</f>
        <v>11</v>
      </c>
      <c r="R85" s="20">
        <f>SUM('田辺市町別年齢別人口（男）:田辺市町別年齢別人口（女）'!R85)</f>
        <v>6</v>
      </c>
      <c r="S85" s="20">
        <f>SUM('田辺市町別年齢別人口（男）:田辺市町別年齢別人口（女）'!S85)</f>
        <v>17</v>
      </c>
      <c r="T85" s="20">
        <f>SUM('田辺市町別年齢別人口（男）:田辺市町別年齢別人口（女）'!T85)</f>
        <v>10</v>
      </c>
      <c r="U85" s="20">
        <f>SUM('田辺市町別年齢別人口（男）:田辺市町別年齢別人口（女）'!U85)</f>
        <v>0</v>
      </c>
      <c r="V85" s="21">
        <f>SUM('田辺市町別年齢別人口（男）:田辺市町別年齢別人口（女）'!V85)</f>
        <v>1</v>
      </c>
      <c r="W85" s="22">
        <f t="shared" si="2"/>
        <v>174</v>
      </c>
    </row>
    <row r="86" spans="1:23" s="12" customFormat="1" ht="10.5" customHeight="1" thickBot="1">
      <c r="A86" s="23" t="s">
        <v>93</v>
      </c>
      <c r="B86" s="24">
        <f>SUM('田辺市町別年齢別人口（男）:田辺市町別年齢別人口（女）'!B86)</f>
        <v>0</v>
      </c>
      <c r="C86" s="25">
        <f>SUM('田辺市町別年齢別人口（男）:田辺市町別年齢別人口（女）'!C86)</f>
        <v>0</v>
      </c>
      <c r="D86" s="25">
        <f>SUM('田辺市町別年齢別人口（男）:田辺市町別年齢別人口（女）'!D86)</f>
        <v>3</v>
      </c>
      <c r="E86" s="25">
        <f>SUM('田辺市町別年齢別人口（男）:田辺市町別年齢別人口（女）'!E86)</f>
        <v>4</v>
      </c>
      <c r="F86" s="25">
        <f>SUM('田辺市町別年齢別人口（男）:田辺市町別年齢別人口（女）'!F86)</f>
        <v>1</v>
      </c>
      <c r="G86" s="25">
        <f>SUM('田辺市町別年齢別人口（男）:田辺市町別年齢別人口（女）'!G86)</f>
        <v>0</v>
      </c>
      <c r="H86" s="25">
        <f>SUM('田辺市町別年齢別人口（男）:田辺市町別年齢別人口（女）'!H86)</f>
        <v>1</v>
      </c>
      <c r="I86" s="25">
        <f>SUM('田辺市町別年齢別人口（男）:田辺市町別年齢別人口（女）'!I86)</f>
        <v>4</v>
      </c>
      <c r="J86" s="25">
        <f>SUM('田辺市町別年齢別人口（男）:田辺市町別年齢別人口（女）'!J86)</f>
        <v>2</v>
      </c>
      <c r="K86" s="25">
        <f>SUM('田辺市町別年齢別人口（男）:田辺市町別年齢別人口（女）'!K86)</f>
        <v>5</v>
      </c>
      <c r="L86" s="25">
        <f>SUM('田辺市町別年齢別人口（男）:田辺市町別年齢別人口（女）'!L86)</f>
        <v>8</v>
      </c>
      <c r="M86" s="25">
        <f>SUM('田辺市町別年齢別人口（男）:田辺市町別年齢別人口（女）'!M86)</f>
        <v>14</v>
      </c>
      <c r="N86" s="25">
        <f>SUM('田辺市町別年齢別人口（男）:田辺市町別年齢別人口（女）'!N86)</f>
        <v>16</v>
      </c>
      <c r="O86" s="25">
        <f>SUM('田辺市町別年齢別人口（男）:田辺市町別年齢別人口（女）'!O86)</f>
        <v>7</v>
      </c>
      <c r="P86" s="25">
        <f>SUM('田辺市町別年齢別人口（男）:田辺市町別年齢別人口（女）'!P86)</f>
        <v>13</v>
      </c>
      <c r="Q86" s="25">
        <f>SUM('田辺市町別年齢別人口（男）:田辺市町別年齢別人口（女）'!Q86)</f>
        <v>2</v>
      </c>
      <c r="R86" s="25">
        <f>SUM('田辺市町別年齢別人口（男）:田辺市町別年齢別人口（女）'!R86)</f>
        <v>7</v>
      </c>
      <c r="S86" s="25">
        <f>SUM('田辺市町別年齢別人口（男）:田辺市町別年齢別人口（女）'!S86)</f>
        <v>7</v>
      </c>
      <c r="T86" s="25">
        <f>SUM('田辺市町別年齢別人口（男）:田辺市町別年齢別人口（女）'!T86)</f>
        <v>11</v>
      </c>
      <c r="U86" s="25">
        <f>SUM('田辺市町別年齢別人口（男）:田辺市町別年齢別人口（女）'!U86)</f>
        <v>0</v>
      </c>
      <c r="V86" s="26">
        <f>SUM('田辺市町別年齢別人口（男）:田辺市町別年齢別人口（女）'!V86)</f>
        <v>0</v>
      </c>
      <c r="W86" s="27">
        <f t="shared" si="2"/>
        <v>105</v>
      </c>
    </row>
    <row r="87" spans="1:23" s="38" customFormat="1" ht="10.5" customHeight="1" thickTop="1">
      <c r="A87" s="34" t="s">
        <v>94</v>
      </c>
      <c r="B87" s="35">
        <f>SUM(B72:B86)</f>
        <v>23</v>
      </c>
      <c r="C87" s="35">
        <f aca="true" t="shared" si="3" ref="C87:V87">SUM(C72:C86)</f>
        <v>62</v>
      </c>
      <c r="D87" s="35">
        <f t="shared" si="3"/>
        <v>80</v>
      </c>
      <c r="E87" s="35">
        <f t="shared" si="3"/>
        <v>109</v>
      </c>
      <c r="F87" s="35">
        <f t="shared" si="3"/>
        <v>62</v>
      </c>
      <c r="G87" s="35">
        <f t="shared" si="3"/>
        <v>49</v>
      </c>
      <c r="H87" s="35">
        <f t="shared" si="3"/>
        <v>57</v>
      </c>
      <c r="I87" s="35">
        <f t="shared" si="3"/>
        <v>90</v>
      </c>
      <c r="J87" s="35">
        <f t="shared" si="3"/>
        <v>120</v>
      </c>
      <c r="K87" s="35">
        <f t="shared" si="3"/>
        <v>164</v>
      </c>
      <c r="L87" s="35">
        <f t="shared" si="3"/>
        <v>150</v>
      </c>
      <c r="M87" s="35">
        <f t="shared" si="3"/>
        <v>199</v>
      </c>
      <c r="N87" s="35">
        <f t="shared" si="3"/>
        <v>252</v>
      </c>
      <c r="O87" s="35">
        <f t="shared" si="3"/>
        <v>257</v>
      </c>
      <c r="P87" s="35">
        <f t="shared" si="3"/>
        <v>282</v>
      </c>
      <c r="Q87" s="35">
        <f t="shared" si="3"/>
        <v>154</v>
      </c>
      <c r="R87" s="35">
        <f t="shared" si="3"/>
        <v>179</v>
      </c>
      <c r="S87" s="35">
        <f t="shared" si="3"/>
        <v>186</v>
      </c>
      <c r="T87" s="35">
        <f t="shared" si="3"/>
        <v>116</v>
      </c>
      <c r="U87" s="35">
        <f t="shared" si="3"/>
        <v>46</v>
      </c>
      <c r="V87" s="35">
        <f t="shared" si="3"/>
        <v>7</v>
      </c>
      <c r="W87" s="37">
        <f>SUM(B87:V87)</f>
        <v>2644</v>
      </c>
    </row>
    <row r="88" ht="10.5" customHeight="1"/>
    <row r="89" spans="1:23" s="6" customFormat="1" ht="10.5" customHeight="1" thickBot="1">
      <c r="A89" s="1" t="s">
        <v>0</v>
      </c>
      <c r="B89" s="2" t="s">
        <v>221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  <c r="H89" s="3" t="s">
        <v>227</v>
      </c>
      <c r="I89" s="3" t="s">
        <v>228</v>
      </c>
      <c r="J89" s="3" t="s">
        <v>229</v>
      </c>
      <c r="K89" s="3" t="s">
        <v>230</v>
      </c>
      <c r="L89" s="3" t="s">
        <v>231</v>
      </c>
      <c r="M89" s="3" t="s">
        <v>232</v>
      </c>
      <c r="N89" s="3" t="s">
        <v>233</v>
      </c>
      <c r="O89" s="3" t="s">
        <v>234</v>
      </c>
      <c r="P89" s="3" t="s">
        <v>235</v>
      </c>
      <c r="Q89" s="3" t="s">
        <v>236</v>
      </c>
      <c r="R89" s="3" t="s">
        <v>237</v>
      </c>
      <c r="S89" s="3" t="s">
        <v>238</v>
      </c>
      <c r="T89" s="3" t="s">
        <v>239</v>
      </c>
      <c r="U89" s="3" t="s">
        <v>240</v>
      </c>
      <c r="V89" s="4" t="s">
        <v>241</v>
      </c>
      <c r="W89" s="5" t="s">
        <v>73</v>
      </c>
    </row>
    <row r="90" spans="1:23" s="12" customFormat="1" ht="10.5" customHeight="1" thickTop="1">
      <c r="A90" s="18" t="s">
        <v>95</v>
      </c>
      <c r="B90" s="19">
        <f>SUM('田辺市町別年齢別人口（男）:田辺市町別年齢別人口（女）'!B90)</f>
        <v>3</v>
      </c>
      <c r="C90" s="20">
        <f>SUM('田辺市町別年齢別人口（男）:田辺市町別年齢別人口（女）'!C90)</f>
        <v>2</v>
      </c>
      <c r="D90" s="20">
        <f>SUM('田辺市町別年齢別人口（男）:田辺市町別年齢別人口（女）'!D90)</f>
        <v>4</v>
      </c>
      <c r="E90" s="20">
        <f>SUM('田辺市町別年齢別人口（男）:田辺市町別年齢別人口（女）'!E90)</f>
        <v>5</v>
      </c>
      <c r="F90" s="20">
        <f>SUM('田辺市町別年齢別人口（男）:田辺市町別年齢別人口（女）'!F90)</f>
        <v>5</v>
      </c>
      <c r="G90" s="20">
        <f>SUM('田辺市町別年齢別人口（男）:田辺市町別年齢別人口（女）'!G90)</f>
        <v>4</v>
      </c>
      <c r="H90" s="20">
        <f>SUM('田辺市町別年齢別人口（男）:田辺市町別年齢別人口（女）'!H90)</f>
        <v>11</v>
      </c>
      <c r="I90" s="20">
        <f>SUM('田辺市町別年齢別人口（男）:田辺市町別年齢別人口（女）'!I90)</f>
        <v>13</v>
      </c>
      <c r="J90" s="20">
        <f>SUM('田辺市町別年齢別人口（男）:田辺市町別年齢別人口（女）'!J90)</f>
        <v>4</v>
      </c>
      <c r="K90" s="20">
        <f>SUM('田辺市町別年齢別人口（男）:田辺市町別年齢別人口（女）'!K90)</f>
        <v>4</v>
      </c>
      <c r="L90" s="20">
        <f>SUM('田辺市町別年齢別人口（男）:田辺市町別年齢別人口（女）'!L90)</f>
        <v>14</v>
      </c>
      <c r="M90" s="20">
        <f>SUM('田辺市町別年齢別人口（男）:田辺市町別年齢別人口（女）'!M90)</f>
        <v>13</v>
      </c>
      <c r="N90" s="20">
        <f>SUM('田辺市町別年齢別人口（男）:田辺市町別年齢別人口（女）'!N90)</f>
        <v>17</v>
      </c>
      <c r="O90" s="20">
        <f>SUM('田辺市町別年齢別人口（男）:田辺市町別年齢別人口（女）'!O90)</f>
        <v>24</v>
      </c>
      <c r="P90" s="20">
        <f>SUM('田辺市町別年齢別人口（男）:田辺市町別年齢別人口（女）'!P90)</f>
        <v>19</v>
      </c>
      <c r="Q90" s="20">
        <f>SUM('田辺市町別年齢別人口（男）:田辺市町別年齢別人口（女）'!Q90)</f>
        <v>15</v>
      </c>
      <c r="R90" s="20">
        <f>SUM('田辺市町別年齢別人口（男）:田辺市町別年齢別人口（女）'!R90)</f>
        <v>13</v>
      </c>
      <c r="S90" s="20">
        <f>SUM('田辺市町別年齢別人口（男）:田辺市町別年齢別人口（女）'!S90)</f>
        <v>8</v>
      </c>
      <c r="T90" s="20">
        <f>SUM('田辺市町別年齢別人口（男）:田辺市町別年齢別人口（女）'!T90)</f>
        <v>6</v>
      </c>
      <c r="U90" s="20">
        <f>SUM('田辺市町別年齢別人口（男）:田辺市町別年齢別人口（女）'!U90)</f>
        <v>3</v>
      </c>
      <c r="V90" s="21">
        <f>SUM('田辺市町別年齢別人口（男）:田辺市町別年齢別人口（女）'!V90)</f>
        <v>0</v>
      </c>
      <c r="W90" s="22">
        <f aca="true" t="shared" si="4" ref="W90:W110">SUM(B90:V90)</f>
        <v>187</v>
      </c>
    </row>
    <row r="91" spans="1:23" s="12" customFormat="1" ht="10.5" customHeight="1">
      <c r="A91" s="23" t="s">
        <v>96</v>
      </c>
      <c r="B91" s="24">
        <f>SUM('田辺市町別年齢別人口（男）:田辺市町別年齢別人口（女）'!B91)</f>
        <v>0</v>
      </c>
      <c r="C91" s="25">
        <f>SUM('田辺市町別年齢別人口（男）:田辺市町別年齢別人口（女）'!C91)</f>
        <v>0</v>
      </c>
      <c r="D91" s="25">
        <f>SUM('田辺市町別年齢別人口（男）:田辺市町別年齢別人口（女）'!D91)</f>
        <v>0</v>
      </c>
      <c r="E91" s="25">
        <f>SUM('田辺市町別年齢別人口（男）:田辺市町別年齢別人口（女）'!E91)</f>
        <v>0</v>
      </c>
      <c r="F91" s="25">
        <f>SUM('田辺市町別年齢別人口（男）:田辺市町別年齢別人口（女）'!F91)</f>
        <v>0</v>
      </c>
      <c r="G91" s="25">
        <f>SUM('田辺市町別年齢別人口（男）:田辺市町別年齢別人口（女）'!G91)</f>
        <v>1</v>
      </c>
      <c r="H91" s="25">
        <f>SUM('田辺市町別年齢別人口（男）:田辺市町別年齢別人口（女）'!H91)</f>
        <v>3</v>
      </c>
      <c r="I91" s="25">
        <f>SUM('田辺市町別年齢別人口（男）:田辺市町別年齢別人口（女）'!I91)</f>
        <v>1</v>
      </c>
      <c r="J91" s="25">
        <f>SUM('田辺市町別年齢別人口（男）:田辺市町別年齢別人口（女）'!J91)</f>
        <v>2</v>
      </c>
      <c r="K91" s="25">
        <f>SUM('田辺市町別年齢別人口（男）:田辺市町別年齢別人口（女）'!K91)</f>
        <v>0</v>
      </c>
      <c r="L91" s="25">
        <f>SUM('田辺市町別年齢別人口（男）:田辺市町別年齢別人口（女）'!L91)</f>
        <v>1</v>
      </c>
      <c r="M91" s="25">
        <f>SUM('田辺市町別年齢別人口（男）:田辺市町別年齢別人口（女）'!M91)</f>
        <v>3</v>
      </c>
      <c r="N91" s="25">
        <f>SUM('田辺市町別年齢別人口（男）:田辺市町別年齢別人口（女）'!N91)</f>
        <v>7</v>
      </c>
      <c r="O91" s="25">
        <f>SUM('田辺市町別年齢別人口（男）:田辺市町別年齢別人口（女）'!O91)</f>
        <v>2</v>
      </c>
      <c r="P91" s="25">
        <f>SUM('田辺市町別年齢別人口（男）:田辺市町別年齢別人口（女）'!P91)</f>
        <v>5</v>
      </c>
      <c r="Q91" s="25">
        <f>SUM('田辺市町別年齢別人口（男）:田辺市町別年齢別人口（女）'!Q91)</f>
        <v>2</v>
      </c>
      <c r="R91" s="25">
        <f>SUM('田辺市町別年齢別人口（男）:田辺市町別年齢別人口（女）'!R91)</f>
        <v>5</v>
      </c>
      <c r="S91" s="25">
        <f>SUM('田辺市町別年齢別人口（男）:田辺市町別年齢別人口（女）'!S91)</f>
        <v>0</v>
      </c>
      <c r="T91" s="25">
        <f>SUM('田辺市町別年齢別人口（男）:田辺市町別年齢別人口（女）'!T91)</f>
        <v>1</v>
      </c>
      <c r="U91" s="25">
        <f>SUM('田辺市町別年齢別人口（男）:田辺市町別年齢別人口（女）'!U91)</f>
        <v>1</v>
      </c>
      <c r="V91" s="26">
        <f>SUM('田辺市町別年齢別人口（男）:田辺市町別年齢別人口（女）'!V91)</f>
        <v>0</v>
      </c>
      <c r="W91" s="27">
        <f t="shared" si="4"/>
        <v>34</v>
      </c>
    </row>
    <row r="92" spans="1:23" s="12" customFormat="1" ht="10.5" customHeight="1">
      <c r="A92" s="18" t="s">
        <v>97</v>
      </c>
      <c r="B92" s="19">
        <f>SUM('田辺市町別年齢別人口（男）:田辺市町別年齢別人口（女）'!B92)</f>
        <v>2</v>
      </c>
      <c r="C92" s="20">
        <f>SUM('田辺市町別年齢別人口（男）:田辺市町別年齢別人口（女）'!C92)</f>
        <v>1</v>
      </c>
      <c r="D92" s="20">
        <f>SUM('田辺市町別年齢別人口（男）:田辺市町別年齢別人口（女）'!D92)</f>
        <v>1</v>
      </c>
      <c r="E92" s="20">
        <f>SUM('田辺市町別年齢別人口（男）:田辺市町別年齢別人口（女）'!E92)</f>
        <v>4</v>
      </c>
      <c r="F92" s="20">
        <f>SUM('田辺市町別年齢別人口（男）:田辺市町別年齢別人口（女）'!F92)</f>
        <v>2</v>
      </c>
      <c r="G92" s="20">
        <f>SUM('田辺市町別年齢別人口（男）:田辺市町別年齢別人口（女）'!G92)</f>
        <v>2</v>
      </c>
      <c r="H92" s="20">
        <f>SUM('田辺市町別年齢別人口（男）:田辺市町別年齢別人口（女）'!H92)</f>
        <v>3</v>
      </c>
      <c r="I92" s="20">
        <f>SUM('田辺市町別年齢別人口（男）:田辺市町別年齢別人口（女）'!I92)</f>
        <v>3</v>
      </c>
      <c r="J92" s="20">
        <f>SUM('田辺市町別年齢別人口（男）:田辺市町別年齢別人口（女）'!J92)</f>
        <v>4</v>
      </c>
      <c r="K92" s="20">
        <f>SUM('田辺市町別年齢別人口（男）:田辺市町別年齢別人口（女）'!K92)</f>
        <v>2</v>
      </c>
      <c r="L92" s="20">
        <f>SUM('田辺市町別年齢別人口（男）:田辺市町別年齢別人口（女）'!L92)</f>
        <v>1</v>
      </c>
      <c r="M92" s="20">
        <f>SUM('田辺市町別年齢別人口（男）:田辺市町別年齢別人口（女）'!M92)</f>
        <v>13</v>
      </c>
      <c r="N92" s="20">
        <f>SUM('田辺市町別年齢別人口（男）:田辺市町別年齢別人口（女）'!N92)</f>
        <v>13</v>
      </c>
      <c r="O92" s="20">
        <f>SUM('田辺市町別年齢別人口（男）:田辺市町別年齢別人口（女）'!O92)</f>
        <v>8</v>
      </c>
      <c r="P92" s="20">
        <f>SUM('田辺市町別年齢別人口（男）:田辺市町別年齢別人口（女）'!P92)</f>
        <v>4</v>
      </c>
      <c r="Q92" s="20">
        <f>SUM('田辺市町別年齢別人口（男）:田辺市町別年齢別人口（女）'!Q92)</f>
        <v>2</v>
      </c>
      <c r="R92" s="20">
        <f>SUM('田辺市町別年齢別人口（男）:田辺市町別年齢別人口（女）'!R92)</f>
        <v>3</v>
      </c>
      <c r="S92" s="20">
        <f>SUM('田辺市町別年齢別人口（男）:田辺市町別年齢別人口（女）'!S92)</f>
        <v>4</v>
      </c>
      <c r="T92" s="20">
        <f>SUM('田辺市町別年齢別人口（男）:田辺市町別年齢別人口（女）'!T92)</f>
        <v>3</v>
      </c>
      <c r="U92" s="20">
        <f>SUM('田辺市町別年齢別人口（男）:田辺市町別年齢別人口（女）'!U92)</f>
        <v>2</v>
      </c>
      <c r="V92" s="21">
        <f>SUM('田辺市町別年齢別人口（男）:田辺市町別年齢別人口（女）'!V92)</f>
        <v>0</v>
      </c>
      <c r="W92" s="22">
        <f t="shared" si="4"/>
        <v>77</v>
      </c>
    </row>
    <row r="93" spans="1:23" s="12" customFormat="1" ht="10.5" customHeight="1">
      <c r="A93" s="23" t="s">
        <v>98</v>
      </c>
      <c r="B93" s="24">
        <f>SUM('田辺市町別年齢別人口（男）:田辺市町別年齢別人口（女）'!B93)</f>
        <v>0</v>
      </c>
      <c r="C93" s="25">
        <f>SUM('田辺市町別年齢別人口（男）:田辺市町別年齢別人口（女）'!C93)</f>
        <v>0</v>
      </c>
      <c r="D93" s="25">
        <f>SUM('田辺市町別年齢別人口（男）:田辺市町別年齢別人口（女）'!D93)</f>
        <v>1</v>
      </c>
      <c r="E93" s="25">
        <f>SUM('田辺市町別年齢別人口（男）:田辺市町別年齢別人口（女）'!E93)</f>
        <v>1</v>
      </c>
      <c r="F93" s="25">
        <f>SUM('田辺市町別年齢別人口（男）:田辺市町別年齢別人口（女）'!F93)</f>
        <v>0</v>
      </c>
      <c r="G93" s="25">
        <f>SUM('田辺市町別年齢別人口（男）:田辺市町別年齢別人口（女）'!G93)</f>
        <v>0</v>
      </c>
      <c r="H93" s="25">
        <f>SUM('田辺市町別年齢別人口（男）:田辺市町別年齢別人口（女）'!H93)</f>
        <v>1</v>
      </c>
      <c r="I93" s="25">
        <f>SUM('田辺市町別年齢別人口（男）:田辺市町別年齢別人口（女）'!I93)</f>
        <v>2</v>
      </c>
      <c r="J93" s="25">
        <f>SUM('田辺市町別年齢別人口（男）:田辺市町別年齢別人口（女）'!J93)</f>
        <v>4</v>
      </c>
      <c r="K93" s="25">
        <f>SUM('田辺市町別年齢別人口（男）:田辺市町別年齢別人口（女）'!K93)</f>
        <v>1</v>
      </c>
      <c r="L93" s="25">
        <f>SUM('田辺市町別年齢別人口（男）:田辺市町別年齢別人口（女）'!L93)</f>
        <v>0</v>
      </c>
      <c r="M93" s="25">
        <f>SUM('田辺市町別年齢別人口（男）:田辺市町別年齢別人口（女）'!M93)</f>
        <v>3</v>
      </c>
      <c r="N93" s="25">
        <f>SUM('田辺市町別年齢別人口（男）:田辺市町別年齢別人口（女）'!N93)</f>
        <v>4</v>
      </c>
      <c r="O93" s="25">
        <f>SUM('田辺市町別年齢別人口（男）:田辺市町別年齢別人口（女）'!O93)</f>
        <v>6</v>
      </c>
      <c r="P93" s="25">
        <f>SUM('田辺市町別年齢別人口（男）:田辺市町別年齢別人口（女）'!P93)</f>
        <v>8</v>
      </c>
      <c r="Q93" s="25">
        <f>SUM('田辺市町別年齢別人口（男）:田辺市町別年齢別人口（女）'!Q93)</f>
        <v>5</v>
      </c>
      <c r="R93" s="25">
        <f>SUM('田辺市町別年齢別人口（男）:田辺市町別年齢別人口（女）'!R93)</f>
        <v>3</v>
      </c>
      <c r="S93" s="25">
        <f>SUM('田辺市町別年齢別人口（男）:田辺市町別年齢別人口（女）'!S93)</f>
        <v>4</v>
      </c>
      <c r="T93" s="25">
        <f>SUM('田辺市町別年齢別人口（男）:田辺市町別年齢別人口（女）'!T93)</f>
        <v>2</v>
      </c>
      <c r="U93" s="25">
        <f>SUM('田辺市町別年齢別人口（男）:田辺市町別年齢別人口（女）'!U93)</f>
        <v>0</v>
      </c>
      <c r="V93" s="26">
        <f>SUM('田辺市町別年齢別人口（男）:田辺市町別年齢別人口（女）'!V93)</f>
        <v>0</v>
      </c>
      <c r="W93" s="27">
        <f t="shared" si="4"/>
        <v>45</v>
      </c>
    </row>
    <row r="94" spans="1:23" s="12" customFormat="1" ht="10.5" customHeight="1">
      <c r="A94" s="18" t="s">
        <v>99</v>
      </c>
      <c r="B94" s="19">
        <f>SUM('田辺市町別年齢別人口（男）:田辺市町別年齢別人口（女）'!B94)</f>
        <v>0</v>
      </c>
      <c r="C94" s="20">
        <f>SUM('田辺市町別年齢別人口（男）:田辺市町別年齢別人口（女）'!C94)</f>
        <v>0</v>
      </c>
      <c r="D94" s="20">
        <f>SUM('田辺市町別年齢別人口（男）:田辺市町別年齢別人口（女）'!D94)</f>
        <v>0</v>
      </c>
      <c r="E94" s="20">
        <f>SUM('田辺市町別年齢別人口（男）:田辺市町別年齢別人口（女）'!E94)</f>
        <v>0</v>
      </c>
      <c r="F94" s="20">
        <f>SUM('田辺市町別年齢別人口（男）:田辺市町別年齢別人口（女）'!F94)</f>
        <v>0</v>
      </c>
      <c r="G94" s="20">
        <f>SUM('田辺市町別年齢別人口（男）:田辺市町別年齢別人口（女）'!G94)</f>
        <v>0</v>
      </c>
      <c r="H94" s="20">
        <f>SUM('田辺市町別年齢別人口（男）:田辺市町別年齢別人口（女）'!H94)</f>
        <v>0</v>
      </c>
      <c r="I94" s="20">
        <f>SUM('田辺市町別年齢別人口（男）:田辺市町別年齢別人口（女）'!I94)</f>
        <v>0</v>
      </c>
      <c r="J94" s="20">
        <f>SUM('田辺市町別年齢別人口（男）:田辺市町別年齢別人口（女）'!J94)</f>
        <v>0</v>
      </c>
      <c r="K94" s="20">
        <f>SUM('田辺市町別年齢別人口（男）:田辺市町別年齢別人口（女）'!K94)</f>
        <v>0</v>
      </c>
      <c r="L94" s="20">
        <f>SUM('田辺市町別年齢別人口（男）:田辺市町別年齢別人口（女）'!L94)</f>
        <v>1</v>
      </c>
      <c r="M94" s="20">
        <f>SUM('田辺市町別年齢別人口（男）:田辺市町別年齢別人口（女）'!M94)</f>
        <v>3</v>
      </c>
      <c r="N94" s="20">
        <f>SUM('田辺市町別年齢別人口（男）:田辺市町別年齢別人口（女）'!N94)</f>
        <v>3</v>
      </c>
      <c r="O94" s="20">
        <f>SUM('田辺市町別年齢別人口（男）:田辺市町別年齢別人口（女）'!O94)</f>
        <v>3</v>
      </c>
      <c r="P94" s="20">
        <f>SUM('田辺市町別年齢別人口（男）:田辺市町別年齢別人口（女）'!P94)</f>
        <v>2</v>
      </c>
      <c r="Q94" s="20">
        <f>SUM('田辺市町別年齢別人口（男）:田辺市町別年齢別人口（女）'!Q94)</f>
        <v>3</v>
      </c>
      <c r="R94" s="20">
        <f>SUM('田辺市町別年齢別人口（男）:田辺市町別年齢別人口（女）'!R94)</f>
        <v>2</v>
      </c>
      <c r="S94" s="20">
        <f>SUM('田辺市町別年齢別人口（男）:田辺市町別年齢別人口（女）'!S94)</f>
        <v>0</v>
      </c>
      <c r="T94" s="20">
        <f>SUM('田辺市町別年齢別人口（男）:田辺市町別年齢別人口（女）'!T94)</f>
        <v>1</v>
      </c>
      <c r="U94" s="20">
        <f>SUM('田辺市町別年齢別人口（男）:田辺市町別年齢別人口（女）'!U94)</f>
        <v>1</v>
      </c>
      <c r="V94" s="21">
        <f>SUM('田辺市町別年齢別人口（男）:田辺市町別年齢別人口（女）'!V94)</f>
        <v>0</v>
      </c>
      <c r="W94" s="22">
        <f t="shared" si="4"/>
        <v>19</v>
      </c>
    </row>
    <row r="95" spans="1:23" s="12" customFormat="1" ht="10.5" customHeight="1">
      <c r="A95" s="23" t="s">
        <v>100</v>
      </c>
      <c r="B95" s="24">
        <f>SUM('田辺市町別年齢別人口（男）:田辺市町別年齢別人口（女）'!B95)</f>
        <v>1</v>
      </c>
      <c r="C95" s="25">
        <f>SUM('田辺市町別年齢別人口（男）:田辺市町別年齢別人口（女）'!C95)</f>
        <v>4</v>
      </c>
      <c r="D95" s="25">
        <f>SUM('田辺市町別年齢別人口（男）:田辺市町別年齢別人口（女）'!D95)</f>
        <v>1</v>
      </c>
      <c r="E95" s="25">
        <f>SUM('田辺市町別年齢別人口（男）:田辺市町別年齢別人口（女）'!E95)</f>
        <v>2</v>
      </c>
      <c r="F95" s="25">
        <f>SUM('田辺市町別年齢別人口（男）:田辺市町別年齢別人口（女）'!F95)</f>
        <v>1</v>
      </c>
      <c r="G95" s="25">
        <f>SUM('田辺市町別年齢別人口（男）:田辺市町別年齢別人口（女）'!G95)</f>
        <v>1</v>
      </c>
      <c r="H95" s="25">
        <f>SUM('田辺市町別年齢別人口（男）:田辺市町別年齢別人口（女）'!H95)</f>
        <v>1</v>
      </c>
      <c r="I95" s="25">
        <f>SUM('田辺市町別年齢別人口（男）:田辺市町別年齢別人口（女）'!I95)</f>
        <v>5</v>
      </c>
      <c r="J95" s="25">
        <f>SUM('田辺市町別年齢別人口（男）:田辺市町別年齢別人口（女）'!J95)</f>
        <v>8</v>
      </c>
      <c r="K95" s="25">
        <f>SUM('田辺市町別年齢別人口（男）:田辺市町別年齢別人口（女）'!K95)</f>
        <v>6</v>
      </c>
      <c r="L95" s="25">
        <f>SUM('田辺市町別年齢別人口（男）:田辺市町別年齢別人口（女）'!L95)</f>
        <v>5</v>
      </c>
      <c r="M95" s="25">
        <f>SUM('田辺市町別年齢別人口（男）:田辺市町別年齢別人口（女）'!M95)</f>
        <v>16</v>
      </c>
      <c r="N95" s="25">
        <f>SUM('田辺市町別年齢別人口（男）:田辺市町別年齢別人口（女）'!N95)</f>
        <v>13</v>
      </c>
      <c r="O95" s="25">
        <f>SUM('田辺市町別年齢別人口（男）:田辺市町別年齢別人口（女）'!O95)</f>
        <v>11</v>
      </c>
      <c r="P95" s="25">
        <f>SUM('田辺市町別年齢別人口（男）:田辺市町別年齢別人口（女）'!P95)</f>
        <v>8</v>
      </c>
      <c r="Q95" s="25">
        <f>SUM('田辺市町別年齢別人口（男）:田辺市町別年齢別人口（女）'!Q95)</f>
        <v>11</v>
      </c>
      <c r="R95" s="25">
        <f>SUM('田辺市町別年齢別人口（男）:田辺市町別年齢別人口（女）'!R95)</f>
        <v>3</v>
      </c>
      <c r="S95" s="25">
        <f>SUM('田辺市町別年齢別人口（男）:田辺市町別年齢別人口（女）'!S95)</f>
        <v>2</v>
      </c>
      <c r="T95" s="25">
        <f>SUM('田辺市町別年齢別人口（男）:田辺市町別年齢別人口（女）'!T95)</f>
        <v>2</v>
      </c>
      <c r="U95" s="25">
        <f>SUM('田辺市町別年齢別人口（男）:田辺市町別年齢別人口（女）'!U95)</f>
        <v>2</v>
      </c>
      <c r="V95" s="26">
        <f>SUM('田辺市町別年齢別人口（男）:田辺市町別年齢別人口（女）'!V95)</f>
        <v>2</v>
      </c>
      <c r="W95" s="27">
        <f t="shared" si="4"/>
        <v>105</v>
      </c>
    </row>
    <row r="96" spans="1:23" s="12" customFormat="1" ht="10.5" customHeight="1">
      <c r="A96" s="18" t="s">
        <v>101</v>
      </c>
      <c r="B96" s="19">
        <f>SUM('田辺市町別年齢別人口（男）:田辺市町別年齢別人口（女）'!B96)</f>
        <v>0</v>
      </c>
      <c r="C96" s="20">
        <f>SUM('田辺市町別年齢別人口（男）:田辺市町別年齢別人口（女）'!C96)</f>
        <v>0</v>
      </c>
      <c r="D96" s="20">
        <f>SUM('田辺市町別年齢別人口（男）:田辺市町別年齢別人口（女）'!D96)</f>
        <v>0</v>
      </c>
      <c r="E96" s="20">
        <f>SUM('田辺市町別年齢別人口（男）:田辺市町別年齢別人口（女）'!E96)</f>
        <v>0</v>
      </c>
      <c r="F96" s="20">
        <f>SUM('田辺市町別年齢別人口（男）:田辺市町別年齢別人口（女）'!F96)</f>
        <v>0</v>
      </c>
      <c r="G96" s="20">
        <f>SUM('田辺市町別年齢別人口（男）:田辺市町別年齢別人口（女）'!G96)</f>
        <v>0</v>
      </c>
      <c r="H96" s="20">
        <f>SUM('田辺市町別年齢別人口（男）:田辺市町別年齢別人口（女）'!H96)</f>
        <v>1</v>
      </c>
      <c r="I96" s="20">
        <f>SUM('田辺市町別年齢別人口（男）:田辺市町別年齢別人口（女）'!I96)</f>
        <v>0</v>
      </c>
      <c r="J96" s="20">
        <f>SUM('田辺市町別年齢別人口（男）:田辺市町別年齢別人口（女）'!J96)</f>
        <v>0</v>
      </c>
      <c r="K96" s="20">
        <f>SUM('田辺市町別年齢別人口（男）:田辺市町別年齢別人口（女）'!K96)</f>
        <v>2</v>
      </c>
      <c r="L96" s="20">
        <f>SUM('田辺市町別年齢別人口（男）:田辺市町別年齢別人口（女）'!L96)</f>
        <v>1</v>
      </c>
      <c r="M96" s="20">
        <f>SUM('田辺市町別年齢別人口（男）:田辺市町別年齢別人口（女）'!M96)</f>
        <v>0</v>
      </c>
      <c r="N96" s="20">
        <f>SUM('田辺市町別年齢別人口（男）:田辺市町別年齢別人口（女）'!N96)</f>
        <v>2</v>
      </c>
      <c r="O96" s="20">
        <f>SUM('田辺市町別年齢別人口（男）:田辺市町別年齢別人口（女）'!O96)</f>
        <v>1</v>
      </c>
      <c r="P96" s="20">
        <f>SUM('田辺市町別年齢別人口（男）:田辺市町別年齢別人口（女）'!P96)</f>
        <v>0</v>
      </c>
      <c r="Q96" s="20">
        <f>SUM('田辺市町別年齢別人口（男）:田辺市町別年齢別人口（女）'!Q96)</f>
        <v>3</v>
      </c>
      <c r="R96" s="20">
        <f>SUM('田辺市町別年齢別人口（男）:田辺市町別年齢別人口（女）'!R96)</f>
        <v>0</v>
      </c>
      <c r="S96" s="20">
        <f>SUM('田辺市町別年齢別人口（男）:田辺市町別年齢別人口（女）'!S96)</f>
        <v>0</v>
      </c>
      <c r="T96" s="20">
        <f>SUM('田辺市町別年齢別人口（男）:田辺市町別年齢別人口（女）'!T96)</f>
        <v>2</v>
      </c>
      <c r="U96" s="20">
        <f>SUM('田辺市町別年齢別人口（男）:田辺市町別年齢別人口（女）'!U96)</f>
        <v>0</v>
      </c>
      <c r="V96" s="21">
        <f>SUM('田辺市町別年齢別人口（男）:田辺市町別年齢別人口（女）'!V96)</f>
        <v>0</v>
      </c>
      <c r="W96" s="22">
        <f t="shared" si="4"/>
        <v>12</v>
      </c>
    </row>
    <row r="97" spans="1:23" s="12" customFormat="1" ht="10.5" customHeight="1">
      <c r="A97" s="23" t="s">
        <v>102</v>
      </c>
      <c r="B97" s="24">
        <f>SUM('田辺市町別年齢別人口（男）:田辺市町別年齢別人口（女）'!B97)</f>
        <v>0</v>
      </c>
      <c r="C97" s="25">
        <f>SUM('田辺市町別年齢別人口（男）:田辺市町別年齢別人口（女）'!C97)</f>
        <v>0</v>
      </c>
      <c r="D97" s="25">
        <f>SUM('田辺市町別年齢別人口（男）:田辺市町別年齢別人口（女）'!D97)</f>
        <v>0</v>
      </c>
      <c r="E97" s="25">
        <f>SUM('田辺市町別年齢別人口（男）:田辺市町別年齢別人口（女）'!E97)</f>
        <v>0</v>
      </c>
      <c r="F97" s="25">
        <f>SUM('田辺市町別年齢別人口（男）:田辺市町別年齢別人口（女）'!F97)</f>
        <v>1</v>
      </c>
      <c r="G97" s="25">
        <f>SUM('田辺市町別年齢別人口（男）:田辺市町別年齢別人口（女）'!G97)</f>
        <v>2</v>
      </c>
      <c r="H97" s="25">
        <f>SUM('田辺市町別年齢別人口（男）:田辺市町別年齢別人口（女）'!H97)</f>
        <v>2</v>
      </c>
      <c r="I97" s="25">
        <f>SUM('田辺市町別年齢別人口（男）:田辺市町別年齢別人口（女）'!I97)</f>
        <v>0</v>
      </c>
      <c r="J97" s="25">
        <f>SUM('田辺市町別年齢別人口（男）:田辺市町別年齢別人口（女）'!J97)</f>
        <v>1</v>
      </c>
      <c r="K97" s="25">
        <f>SUM('田辺市町別年齢別人口（男）:田辺市町別年齢別人口（女）'!K97)</f>
        <v>2</v>
      </c>
      <c r="L97" s="25">
        <f>SUM('田辺市町別年齢別人口（男）:田辺市町別年齢別人口（女）'!L97)</f>
        <v>4</v>
      </c>
      <c r="M97" s="25">
        <f>SUM('田辺市町別年齢別人口（男）:田辺市町別年齢別人口（女）'!M97)</f>
        <v>1</v>
      </c>
      <c r="N97" s="25">
        <f>SUM('田辺市町別年齢別人口（男）:田辺市町別年齢別人口（女）'!N97)</f>
        <v>2</v>
      </c>
      <c r="O97" s="25">
        <f>SUM('田辺市町別年齢別人口（男）:田辺市町別年齢別人口（女）'!O97)</f>
        <v>1</v>
      </c>
      <c r="P97" s="25">
        <f>SUM('田辺市町別年齢別人口（男）:田辺市町別年齢別人口（女）'!P97)</f>
        <v>3</v>
      </c>
      <c r="Q97" s="25">
        <f>SUM('田辺市町別年齢別人口（男）:田辺市町別年齢別人口（女）'!Q97)</f>
        <v>4</v>
      </c>
      <c r="R97" s="25">
        <f>SUM('田辺市町別年齢別人口（男）:田辺市町別年齢別人口（女）'!R97)</f>
        <v>1</v>
      </c>
      <c r="S97" s="25">
        <f>SUM('田辺市町別年齢別人口（男）:田辺市町別年齢別人口（女）'!S97)</f>
        <v>2</v>
      </c>
      <c r="T97" s="25">
        <f>SUM('田辺市町別年齢別人口（男）:田辺市町別年齢別人口（女）'!T97)</f>
        <v>2</v>
      </c>
      <c r="U97" s="25">
        <f>SUM('田辺市町別年齢別人口（男）:田辺市町別年齢別人口（女）'!U97)</f>
        <v>0</v>
      </c>
      <c r="V97" s="26">
        <f>SUM('田辺市町別年齢別人口（男）:田辺市町別年齢別人口（女）'!V97)</f>
        <v>0</v>
      </c>
      <c r="W97" s="27">
        <f t="shared" si="4"/>
        <v>28</v>
      </c>
    </row>
    <row r="98" spans="1:23" s="12" customFormat="1" ht="10.5" customHeight="1">
      <c r="A98" s="18" t="s">
        <v>103</v>
      </c>
      <c r="B98" s="19">
        <f>SUM('田辺市町別年齢別人口（男）:田辺市町別年齢別人口（女）'!B98)</f>
        <v>0</v>
      </c>
      <c r="C98" s="20">
        <f>SUM('田辺市町別年齢別人口（男）:田辺市町別年齢別人口（女）'!C98)</f>
        <v>0</v>
      </c>
      <c r="D98" s="20">
        <f>SUM('田辺市町別年齢別人口（男）:田辺市町別年齢別人口（女）'!D98)</f>
        <v>0</v>
      </c>
      <c r="E98" s="20">
        <f>SUM('田辺市町別年齢別人口（男）:田辺市町別年齢別人口（女）'!E98)</f>
        <v>0</v>
      </c>
      <c r="F98" s="20">
        <f>SUM('田辺市町別年齢別人口（男）:田辺市町別年齢別人口（女）'!F98)</f>
        <v>0</v>
      </c>
      <c r="G98" s="20">
        <f>SUM('田辺市町別年齢別人口（男）:田辺市町別年齢別人口（女）'!G98)</f>
        <v>0</v>
      </c>
      <c r="H98" s="20">
        <f>SUM('田辺市町別年齢別人口（男）:田辺市町別年齢別人口（女）'!H98)</f>
        <v>1</v>
      </c>
      <c r="I98" s="20">
        <f>SUM('田辺市町別年齢別人口（男）:田辺市町別年齢別人口（女）'!I98)</f>
        <v>0</v>
      </c>
      <c r="J98" s="20">
        <f>SUM('田辺市町別年齢別人口（男）:田辺市町別年齢別人口（女）'!J98)</f>
        <v>1</v>
      </c>
      <c r="K98" s="20">
        <f>SUM('田辺市町別年齢別人口（男）:田辺市町別年齢別人口（女）'!K98)</f>
        <v>1</v>
      </c>
      <c r="L98" s="20">
        <f>SUM('田辺市町別年齢別人口（男）:田辺市町別年齢別人口（女）'!L98)</f>
        <v>0</v>
      </c>
      <c r="M98" s="20">
        <f>SUM('田辺市町別年齢別人口（男）:田辺市町別年齢別人口（女）'!M98)</f>
        <v>1</v>
      </c>
      <c r="N98" s="20">
        <f>SUM('田辺市町別年齢別人口（男）:田辺市町別年齢別人口（女）'!N98)</f>
        <v>3</v>
      </c>
      <c r="O98" s="20">
        <f>SUM('田辺市町別年齢別人口（男）:田辺市町別年齢別人口（女）'!O98)</f>
        <v>4</v>
      </c>
      <c r="P98" s="20">
        <f>SUM('田辺市町別年齢別人口（男）:田辺市町別年齢別人口（女）'!P98)</f>
        <v>0</v>
      </c>
      <c r="Q98" s="20">
        <f>SUM('田辺市町別年齢別人口（男）:田辺市町別年齢別人口（女）'!Q98)</f>
        <v>1</v>
      </c>
      <c r="R98" s="20">
        <f>SUM('田辺市町別年齢別人口（男）:田辺市町別年齢別人口（女）'!R98)</f>
        <v>0</v>
      </c>
      <c r="S98" s="20">
        <f>SUM('田辺市町別年齢別人口（男）:田辺市町別年齢別人口（女）'!S98)</f>
        <v>3</v>
      </c>
      <c r="T98" s="20">
        <f>SUM('田辺市町別年齢別人口（男）:田辺市町別年齢別人口（女）'!T98)</f>
        <v>0</v>
      </c>
      <c r="U98" s="20">
        <f>SUM('田辺市町別年齢別人口（男）:田辺市町別年齢別人口（女）'!U98)</f>
        <v>0</v>
      </c>
      <c r="V98" s="21">
        <f>SUM('田辺市町別年齢別人口（男）:田辺市町別年齢別人口（女）'!V98)</f>
        <v>0</v>
      </c>
      <c r="W98" s="22">
        <f t="shared" si="4"/>
        <v>15</v>
      </c>
    </row>
    <row r="99" spans="1:23" s="12" customFormat="1" ht="10.5" customHeight="1">
      <c r="A99" s="23" t="s">
        <v>104</v>
      </c>
      <c r="B99" s="24">
        <f>SUM('田辺市町別年齢別人口（男）:田辺市町別年齢別人口（女）'!B99)</f>
        <v>16</v>
      </c>
      <c r="C99" s="25">
        <f>SUM('田辺市町別年齢別人口（男）:田辺市町別年齢別人口（女）'!C99)</f>
        <v>22</v>
      </c>
      <c r="D99" s="25">
        <f>SUM('田辺市町別年齢別人口（男）:田辺市町別年齢別人口（女）'!D99)</f>
        <v>22</v>
      </c>
      <c r="E99" s="25">
        <f>SUM('田辺市町別年齢別人口（男）:田辺市町別年齢別人口（女）'!E99)</f>
        <v>28</v>
      </c>
      <c r="F99" s="25">
        <f>SUM('田辺市町別年齢別人口（男）:田辺市町別年齢別人口（女）'!F99)</f>
        <v>33</v>
      </c>
      <c r="G99" s="25">
        <f>SUM('田辺市町別年齢別人口（男）:田辺市町別年齢別人口（女）'!G99)</f>
        <v>30</v>
      </c>
      <c r="H99" s="25">
        <f>SUM('田辺市町別年齢別人口（男）:田辺市町別年齢別人口（女）'!H99)</f>
        <v>24</v>
      </c>
      <c r="I99" s="25">
        <f>SUM('田辺市町別年齢別人口（男）:田辺市町別年齢別人口（女）'!I99)</f>
        <v>31</v>
      </c>
      <c r="J99" s="25">
        <f>SUM('田辺市町別年齢別人口（男）:田辺市町別年齢別人口（女）'!J99)</f>
        <v>37</v>
      </c>
      <c r="K99" s="25">
        <f>SUM('田辺市町別年齢別人口（男）:田辺市町別年齢別人口（女）'!K99)</f>
        <v>62</v>
      </c>
      <c r="L99" s="25">
        <f>SUM('田辺市町別年齢別人口（男）:田辺市町別年齢別人口（女）'!L99)</f>
        <v>55</v>
      </c>
      <c r="M99" s="25">
        <f>SUM('田辺市町別年齢別人口（男）:田辺市町別年齢別人口（女）'!M99)</f>
        <v>57</v>
      </c>
      <c r="N99" s="25">
        <f>SUM('田辺市町別年齢別人口（男）:田辺市町別年齢別人口（女）'!N99)</f>
        <v>66</v>
      </c>
      <c r="O99" s="25">
        <f>SUM('田辺市町別年齢別人口（男）:田辺市町別年齢別人口（女）'!O99)</f>
        <v>64</v>
      </c>
      <c r="P99" s="25">
        <f>SUM('田辺市町別年齢別人口（男）:田辺市町別年齢別人口（女）'!P99)</f>
        <v>57</v>
      </c>
      <c r="Q99" s="25">
        <f>SUM('田辺市町別年齢別人口（男）:田辺市町別年齢別人口（女）'!Q99)</f>
        <v>54</v>
      </c>
      <c r="R99" s="25">
        <f>SUM('田辺市町別年齢別人口（男）:田辺市町別年齢別人口（女）'!R99)</f>
        <v>62</v>
      </c>
      <c r="S99" s="25">
        <f>SUM('田辺市町別年齢別人口（男）:田辺市町別年齢別人口（女）'!S99)</f>
        <v>39</v>
      </c>
      <c r="T99" s="25">
        <f>SUM('田辺市町別年齢別人口（男）:田辺市町別年齢別人口（女）'!T99)</f>
        <v>19</v>
      </c>
      <c r="U99" s="25">
        <f>SUM('田辺市町別年齢別人口（男）:田辺市町別年齢別人口（女）'!U99)</f>
        <v>6</v>
      </c>
      <c r="V99" s="26">
        <f>SUM('田辺市町別年齢別人口（男）:田辺市町別年齢別人口（女）'!V99)</f>
        <v>1</v>
      </c>
      <c r="W99" s="27">
        <f t="shared" si="4"/>
        <v>785</v>
      </c>
    </row>
    <row r="100" spans="1:23" s="12" customFormat="1" ht="10.5" customHeight="1">
      <c r="A100" s="18" t="s">
        <v>105</v>
      </c>
      <c r="B100" s="19">
        <f>SUM('田辺市町別年齢別人口（男）:田辺市町別年齢別人口（女）'!B100)</f>
        <v>0</v>
      </c>
      <c r="C100" s="20">
        <f>SUM('田辺市町別年齢別人口（男）:田辺市町別年齢別人口（女）'!C100)</f>
        <v>0</v>
      </c>
      <c r="D100" s="20">
        <f>SUM('田辺市町別年齢別人口（男）:田辺市町別年齢別人口（女）'!D100)</f>
        <v>1</v>
      </c>
      <c r="E100" s="20">
        <f>SUM('田辺市町別年齢別人口（男）:田辺市町別年齢別人口（女）'!E100)</f>
        <v>1</v>
      </c>
      <c r="F100" s="20">
        <f>SUM('田辺市町別年齢別人口（男）:田辺市町別年齢別人口（女）'!F100)</f>
        <v>2</v>
      </c>
      <c r="G100" s="20">
        <f>SUM('田辺市町別年齢別人口（男）:田辺市町別年齢別人口（女）'!G100)</f>
        <v>0</v>
      </c>
      <c r="H100" s="20">
        <f>SUM('田辺市町別年齢別人口（男）:田辺市町別年齢別人口（女）'!H100)</f>
        <v>0</v>
      </c>
      <c r="I100" s="20">
        <f>SUM('田辺市町別年齢別人口（男）:田辺市町別年齢別人口（女）'!I100)</f>
        <v>0</v>
      </c>
      <c r="J100" s="20">
        <f>SUM('田辺市町別年齢別人口（男）:田辺市町別年齢別人口（女）'!J100)</f>
        <v>0</v>
      </c>
      <c r="K100" s="20">
        <f>SUM('田辺市町別年齢別人口（男）:田辺市町別年齢別人口（女）'!K100)</f>
        <v>3</v>
      </c>
      <c r="L100" s="20">
        <f>SUM('田辺市町別年齢別人口（男）:田辺市町別年齢別人口（女）'!L100)</f>
        <v>4</v>
      </c>
      <c r="M100" s="20">
        <f>SUM('田辺市町別年齢別人口（男）:田辺市町別年齢別人口（女）'!M100)</f>
        <v>2</v>
      </c>
      <c r="N100" s="20">
        <f>SUM('田辺市町別年齢別人口（男）:田辺市町別年齢別人口（女）'!N100)</f>
        <v>1</v>
      </c>
      <c r="O100" s="20">
        <f>SUM('田辺市町別年齢別人口（男）:田辺市町別年齢別人口（女）'!O100)</f>
        <v>1</v>
      </c>
      <c r="P100" s="20">
        <f>SUM('田辺市町別年齢別人口（男）:田辺市町別年齢別人口（女）'!P100)</f>
        <v>2</v>
      </c>
      <c r="Q100" s="20">
        <f>SUM('田辺市町別年齢別人口（男）:田辺市町別年齢別人口（女）'!Q100)</f>
        <v>2</v>
      </c>
      <c r="R100" s="20">
        <f>SUM('田辺市町別年齢別人口（男）:田辺市町別年齢別人口（女）'!R100)</f>
        <v>4</v>
      </c>
      <c r="S100" s="20">
        <f>SUM('田辺市町別年齢別人口（男）:田辺市町別年齢別人口（女）'!S100)</f>
        <v>1</v>
      </c>
      <c r="T100" s="20">
        <f>SUM('田辺市町別年齢別人口（男）:田辺市町別年齢別人口（女）'!T100)</f>
        <v>3</v>
      </c>
      <c r="U100" s="20">
        <f>SUM('田辺市町別年齢別人口（男）:田辺市町別年齢別人口（女）'!U100)</f>
        <v>0</v>
      </c>
      <c r="V100" s="21">
        <f>SUM('田辺市町別年齢別人口（男）:田辺市町別年齢別人口（女）'!V100)</f>
        <v>1</v>
      </c>
      <c r="W100" s="22">
        <f t="shared" si="4"/>
        <v>28</v>
      </c>
    </row>
    <row r="101" spans="1:23" s="12" customFormat="1" ht="10.5" customHeight="1">
      <c r="A101" s="23" t="s">
        <v>106</v>
      </c>
      <c r="B101" s="24">
        <f>SUM('田辺市町別年齢別人口（男）:田辺市町別年齢別人口（女）'!B101)</f>
        <v>2</v>
      </c>
      <c r="C101" s="25">
        <f>SUM('田辺市町別年齢別人口（男）:田辺市町別年齢別人口（女）'!C101)</f>
        <v>3</v>
      </c>
      <c r="D101" s="25">
        <f>SUM('田辺市町別年齢別人口（男）:田辺市町別年齢別人口（女）'!D101)</f>
        <v>0</v>
      </c>
      <c r="E101" s="25">
        <f>SUM('田辺市町別年齢別人口（男）:田辺市町別年齢別人口（女）'!E101)</f>
        <v>1</v>
      </c>
      <c r="F101" s="25">
        <f>SUM('田辺市町別年齢別人口（男）:田辺市町別年齢別人口（女）'!F101)</f>
        <v>0</v>
      </c>
      <c r="G101" s="25">
        <f>SUM('田辺市町別年齢別人口（男）:田辺市町別年齢別人口（女）'!G101)</f>
        <v>2</v>
      </c>
      <c r="H101" s="25">
        <f>SUM('田辺市町別年齢別人口（男）:田辺市町別年齢別人口（女）'!H101)</f>
        <v>1</v>
      </c>
      <c r="I101" s="25">
        <f>SUM('田辺市町別年齢別人口（男）:田辺市町別年齢別人口（女）'!I101)</f>
        <v>1</v>
      </c>
      <c r="J101" s="25">
        <f>SUM('田辺市町別年齢別人口（男）:田辺市町別年齢別人口（女）'!J101)</f>
        <v>5</v>
      </c>
      <c r="K101" s="25">
        <f>SUM('田辺市町別年齢別人口（男）:田辺市町別年齢別人口（女）'!K101)</f>
        <v>7</v>
      </c>
      <c r="L101" s="25">
        <f>SUM('田辺市町別年齢別人口（男）:田辺市町別年齢別人口（女）'!L101)</f>
        <v>3</v>
      </c>
      <c r="M101" s="25">
        <f>SUM('田辺市町別年齢別人口（男）:田辺市町別年齢別人口（女）'!M101)</f>
        <v>4</v>
      </c>
      <c r="N101" s="25">
        <f>SUM('田辺市町別年齢別人口（男）:田辺市町別年齢別人口（女）'!N101)</f>
        <v>6</v>
      </c>
      <c r="O101" s="25">
        <f>SUM('田辺市町別年齢別人口（男）:田辺市町別年齢別人口（女）'!O101)</f>
        <v>4</v>
      </c>
      <c r="P101" s="25">
        <f>SUM('田辺市町別年齢別人口（男）:田辺市町別年齢別人口（女）'!P101)</f>
        <v>9</v>
      </c>
      <c r="Q101" s="25">
        <f>SUM('田辺市町別年齢別人口（男）:田辺市町別年齢別人口（女）'!Q101)</f>
        <v>6</v>
      </c>
      <c r="R101" s="25">
        <f>SUM('田辺市町別年齢別人口（男）:田辺市町別年齢別人口（女）'!R101)</f>
        <v>8</v>
      </c>
      <c r="S101" s="25">
        <f>SUM('田辺市町別年齢別人口（男）:田辺市町別年齢別人口（女）'!S101)</f>
        <v>4</v>
      </c>
      <c r="T101" s="25">
        <f>SUM('田辺市町別年齢別人口（男）:田辺市町別年齢別人口（女）'!T101)</f>
        <v>2</v>
      </c>
      <c r="U101" s="25">
        <f>SUM('田辺市町別年齢別人口（男）:田辺市町別年齢別人口（女）'!U101)</f>
        <v>0</v>
      </c>
      <c r="V101" s="26">
        <f>SUM('田辺市町別年齢別人口（男）:田辺市町別年齢別人口（女）'!V101)</f>
        <v>0</v>
      </c>
      <c r="W101" s="27">
        <f t="shared" si="4"/>
        <v>68</v>
      </c>
    </row>
    <row r="102" spans="1:23" s="12" customFormat="1" ht="10.5" customHeight="1">
      <c r="A102" s="18" t="s">
        <v>107</v>
      </c>
      <c r="B102" s="19">
        <f>SUM('田辺市町別年齢別人口（男）:田辺市町別年齢別人口（女）'!B102)</f>
        <v>1</v>
      </c>
      <c r="C102" s="20">
        <f>SUM('田辺市町別年齢別人口（男）:田辺市町別年齢別人口（女）'!C102)</f>
        <v>3</v>
      </c>
      <c r="D102" s="20">
        <f>SUM('田辺市町別年齢別人口（男）:田辺市町別年齢別人口（女）'!D102)</f>
        <v>5</v>
      </c>
      <c r="E102" s="20">
        <f>SUM('田辺市町別年齢別人口（男）:田辺市町別年齢別人口（女）'!E102)</f>
        <v>4</v>
      </c>
      <c r="F102" s="20">
        <f>SUM('田辺市町別年齢別人口（男）:田辺市町別年齢別人口（女）'!F102)</f>
        <v>6</v>
      </c>
      <c r="G102" s="20">
        <f>SUM('田辺市町別年齢別人口（男）:田辺市町別年齢別人口（女）'!G102)</f>
        <v>1</v>
      </c>
      <c r="H102" s="20">
        <f>SUM('田辺市町別年齢別人口（男）:田辺市町別年齢別人口（女）'!H102)</f>
        <v>1</v>
      </c>
      <c r="I102" s="20">
        <f>SUM('田辺市町別年齢別人口（男）:田辺市町別年齢別人口（女）'!I102)</f>
        <v>3</v>
      </c>
      <c r="J102" s="20">
        <f>SUM('田辺市町別年齢別人口（男）:田辺市町別年齢別人口（女）'!J102)</f>
        <v>5</v>
      </c>
      <c r="K102" s="20">
        <f>SUM('田辺市町別年齢別人口（男）:田辺市町別年齢別人口（女）'!K102)</f>
        <v>13</v>
      </c>
      <c r="L102" s="20">
        <f>SUM('田辺市町別年齢別人口（男）:田辺市町別年齢別人口（女）'!L102)</f>
        <v>6</v>
      </c>
      <c r="M102" s="20">
        <f>SUM('田辺市町別年齢別人口（男）:田辺市町別年齢別人口（女）'!M102)</f>
        <v>10</v>
      </c>
      <c r="N102" s="20">
        <f>SUM('田辺市町別年齢別人口（男）:田辺市町別年齢別人口（女）'!N102)</f>
        <v>11</v>
      </c>
      <c r="O102" s="20">
        <f>SUM('田辺市町別年齢別人口（男）:田辺市町別年齢別人口（女）'!O102)</f>
        <v>13</v>
      </c>
      <c r="P102" s="20">
        <f>SUM('田辺市町別年齢別人口（男）:田辺市町別年齢別人口（女）'!P102)</f>
        <v>24</v>
      </c>
      <c r="Q102" s="20">
        <f>SUM('田辺市町別年齢別人口（男）:田辺市町別年齢別人口（女）'!Q102)</f>
        <v>12</v>
      </c>
      <c r="R102" s="20">
        <f>SUM('田辺市町別年齢別人口（男）:田辺市町別年齢別人口（女）'!R102)</f>
        <v>13</v>
      </c>
      <c r="S102" s="20">
        <f>SUM('田辺市町別年齢別人口（男）:田辺市町別年齢別人口（女）'!S102)</f>
        <v>11</v>
      </c>
      <c r="T102" s="20">
        <f>SUM('田辺市町別年齢別人口（男）:田辺市町別年齢別人口（女）'!T102)</f>
        <v>10</v>
      </c>
      <c r="U102" s="20">
        <f>SUM('田辺市町別年齢別人口（男）:田辺市町別年齢別人口（女）'!U102)</f>
        <v>3</v>
      </c>
      <c r="V102" s="21">
        <f>SUM('田辺市町別年齢別人口（男）:田辺市町別年齢別人口（女）'!V102)</f>
        <v>1</v>
      </c>
      <c r="W102" s="22">
        <f t="shared" si="4"/>
        <v>156</v>
      </c>
    </row>
    <row r="103" spans="1:23" s="12" customFormat="1" ht="10.5" customHeight="1">
      <c r="A103" s="23" t="s">
        <v>108</v>
      </c>
      <c r="B103" s="24">
        <f>SUM('田辺市町別年齢別人口（男）:田辺市町別年齢別人口（女）'!B103)</f>
        <v>3</v>
      </c>
      <c r="C103" s="25">
        <f>SUM('田辺市町別年齢別人口（男）:田辺市町別年齢別人口（女）'!C103)</f>
        <v>2</v>
      </c>
      <c r="D103" s="25">
        <f>SUM('田辺市町別年齢別人口（男）:田辺市町別年齢別人口（女）'!D103)</f>
        <v>7</v>
      </c>
      <c r="E103" s="25">
        <f>SUM('田辺市町別年齢別人口（男）:田辺市町別年齢別人口（女）'!E103)</f>
        <v>4</v>
      </c>
      <c r="F103" s="25">
        <f>SUM('田辺市町別年齢別人口（男）:田辺市町別年齢別人口（女）'!F103)</f>
        <v>1</v>
      </c>
      <c r="G103" s="25">
        <f>SUM('田辺市町別年齢別人口（男）:田辺市町別年齢別人口（女）'!G103)</f>
        <v>1</v>
      </c>
      <c r="H103" s="25">
        <f>SUM('田辺市町別年齢別人口（男）:田辺市町別年齢別人口（女）'!H103)</f>
        <v>2</v>
      </c>
      <c r="I103" s="25">
        <f>SUM('田辺市町別年齢別人口（男）:田辺市町別年齢別人口（女）'!I103)</f>
        <v>2</v>
      </c>
      <c r="J103" s="25">
        <f>SUM('田辺市町別年齢別人口（男）:田辺市町別年齢別人口（女）'!J103)</f>
        <v>3</v>
      </c>
      <c r="K103" s="25">
        <f>SUM('田辺市町別年齢別人口（男）:田辺市町別年齢別人口（女）'!K103)</f>
        <v>13</v>
      </c>
      <c r="L103" s="25">
        <f>SUM('田辺市町別年齢別人口（男）:田辺市町別年齢別人口（女）'!L103)</f>
        <v>6</v>
      </c>
      <c r="M103" s="25">
        <f>SUM('田辺市町別年齢別人口（男）:田辺市町別年齢別人口（女）'!M103)</f>
        <v>6</v>
      </c>
      <c r="N103" s="25">
        <f>SUM('田辺市町別年齢別人口（男）:田辺市町別年齢別人口（女）'!N103)</f>
        <v>7</v>
      </c>
      <c r="O103" s="25">
        <f>SUM('田辺市町別年齢別人口（男）:田辺市町別年齢別人口（女）'!O103)</f>
        <v>14</v>
      </c>
      <c r="P103" s="25">
        <f>SUM('田辺市町別年齢別人口（男）:田辺市町別年齢別人口（女）'!P103)</f>
        <v>12</v>
      </c>
      <c r="Q103" s="25">
        <f>SUM('田辺市町別年齢別人口（男）:田辺市町別年齢別人口（女）'!Q103)</f>
        <v>18</v>
      </c>
      <c r="R103" s="25">
        <f>SUM('田辺市町別年齢別人口（男）:田辺市町別年齢別人口（女）'!R103)</f>
        <v>9</v>
      </c>
      <c r="S103" s="25">
        <f>SUM('田辺市町別年齢別人口（男）:田辺市町別年齢別人口（女）'!S103)</f>
        <v>9</v>
      </c>
      <c r="T103" s="25">
        <f>SUM('田辺市町別年齢別人口（男）:田辺市町別年齢別人口（女）'!T103)</f>
        <v>7</v>
      </c>
      <c r="U103" s="25">
        <f>SUM('田辺市町別年齢別人口（男）:田辺市町別年齢別人口（女）'!U103)</f>
        <v>0</v>
      </c>
      <c r="V103" s="26">
        <f>SUM('田辺市町別年齢別人口（男）:田辺市町別年齢別人口（女）'!V103)</f>
        <v>0</v>
      </c>
      <c r="W103" s="27">
        <f t="shared" si="4"/>
        <v>126</v>
      </c>
    </row>
    <row r="104" spans="1:23" s="12" customFormat="1" ht="10.5" customHeight="1">
      <c r="A104" s="18" t="s">
        <v>109</v>
      </c>
      <c r="B104" s="19">
        <f>SUM('田辺市町別年齢別人口（男）:田辺市町別年齢別人口（女）'!B104)</f>
        <v>0</v>
      </c>
      <c r="C104" s="20">
        <f>SUM('田辺市町別年齢別人口（男）:田辺市町別年齢別人口（女）'!C104)</f>
        <v>0</v>
      </c>
      <c r="D104" s="20">
        <f>SUM('田辺市町別年齢別人口（男）:田辺市町別年齢別人口（女）'!D104)</f>
        <v>0</v>
      </c>
      <c r="E104" s="20">
        <f>SUM('田辺市町別年齢別人口（男）:田辺市町別年齢別人口（女）'!E104)</f>
        <v>0</v>
      </c>
      <c r="F104" s="20">
        <f>SUM('田辺市町別年齢別人口（男）:田辺市町別年齢別人口（女）'!F104)</f>
        <v>0</v>
      </c>
      <c r="G104" s="20">
        <f>SUM('田辺市町別年齢別人口（男）:田辺市町別年齢別人口（女）'!G104)</f>
        <v>0</v>
      </c>
      <c r="H104" s="20">
        <f>SUM('田辺市町別年齢別人口（男）:田辺市町別年齢別人口（女）'!H104)</f>
        <v>0</v>
      </c>
      <c r="I104" s="20">
        <f>SUM('田辺市町別年齢別人口（男）:田辺市町別年齢別人口（女）'!I104)</f>
        <v>0</v>
      </c>
      <c r="J104" s="20">
        <f>SUM('田辺市町別年齢別人口（男）:田辺市町別年齢別人口（女）'!J104)</f>
        <v>1</v>
      </c>
      <c r="K104" s="20">
        <f>SUM('田辺市町別年齢別人口（男）:田辺市町別年齢別人口（女）'!K104)</f>
        <v>0</v>
      </c>
      <c r="L104" s="20">
        <f>SUM('田辺市町別年齢別人口（男）:田辺市町別年齢別人口（女）'!L104)</f>
        <v>0</v>
      </c>
      <c r="M104" s="20">
        <f>SUM('田辺市町別年齢別人口（男）:田辺市町別年齢別人口（女）'!M104)</f>
        <v>3</v>
      </c>
      <c r="N104" s="20">
        <f>SUM('田辺市町別年齢別人口（男）:田辺市町別年齢別人口（女）'!N104)</f>
        <v>4</v>
      </c>
      <c r="O104" s="20">
        <f>SUM('田辺市町別年齢別人口（男）:田辺市町別年齢別人口（女）'!O104)</f>
        <v>7</v>
      </c>
      <c r="P104" s="20">
        <f>SUM('田辺市町別年齢別人口（男）:田辺市町別年齢別人口（女）'!P104)</f>
        <v>11</v>
      </c>
      <c r="Q104" s="20">
        <f>SUM('田辺市町別年齢別人口（男）:田辺市町別年齢別人口（女）'!Q104)</f>
        <v>0</v>
      </c>
      <c r="R104" s="20">
        <f>SUM('田辺市町別年齢別人口（男）:田辺市町別年齢別人口（女）'!R104)</f>
        <v>2</v>
      </c>
      <c r="S104" s="20">
        <f>SUM('田辺市町別年齢別人口（男）:田辺市町別年齢別人口（女）'!S104)</f>
        <v>6</v>
      </c>
      <c r="T104" s="20">
        <f>SUM('田辺市町別年齢別人口（男）:田辺市町別年齢別人口（女）'!T104)</f>
        <v>3</v>
      </c>
      <c r="U104" s="20">
        <f>SUM('田辺市町別年齢別人口（男）:田辺市町別年齢別人口（女）'!U104)</f>
        <v>0</v>
      </c>
      <c r="V104" s="21">
        <f>SUM('田辺市町別年齢別人口（男）:田辺市町別年齢別人口（女）'!V104)</f>
        <v>0</v>
      </c>
      <c r="W104" s="22">
        <f t="shared" si="4"/>
        <v>37</v>
      </c>
    </row>
    <row r="105" spans="1:23" s="12" customFormat="1" ht="10.5" customHeight="1">
      <c r="A105" s="23" t="s">
        <v>110</v>
      </c>
      <c r="B105" s="24">
        <f>SUM('田辺市町別年齢別人口（男）:田辺市町別年齢別人口（女）'!B105)</f>
        <v>0</v>
      </c>
      <c r="C105" s="25">
        <f>SUM('田辺市町別年齢別人口（男）:田辺市町別年齢別人口（女）'!C105)</f>
        <v>0</v>
      </c>
      <c r="D105" s="25">
        <f>SUM('田辺市町別年齢別人口（男）:田辺市町別年齢別人口（女）'!D105)</f>
        <v>0</v>
      </c>
      <c r="E105" s="25">
        <f>SUM('田辺市町別年齢別人口（男）:田辺市町別年齢別人口（女）'!E105)</f>
        <v>0</v>
      </c>
      <c r="F105" s="25">
        <f>SUM('田辺市町別年齢別人口（男）:田辺市町別年齢別人口（女）'!F105)</f>
        <v>0</v>
      </c>
      <c r="G105" s="25">
        <f>SUM('田辺市町別年齢別人口（男）:田辺市町別年齢別人口（女）'!G105)</f>
        <v>0</v>
      </c>
      <c r="H105" s="25">
        <f>SUM('田辺市町別年齢別人口（男）:田辺市町別年齢別人口（女）'!H105)</f>
        <v>0</v>
      </c>
      <c r="I105" s="25">
        <f>SUM('田辺市町別年齢別人口（男）:田辺市町別年齢別人口（女）'!I105)</f>
        <v>0</v>
      </c>
      <c r="J105" s="25">
        <f>SUM('田辺市町別年齢別人口（男）:田辺市町別年齢別人口（女）'!J105)</f>
        <v>0</v>
      </c>
      <c r="K105" s="25">
        <f>SUM('田辺市町別年齢別人口（男）:田辺市町別年齢別人口（女）'!K105)</f>
        <v>0</v>
      </c>
      <c r="L105" s="25">
        <f>SUM('田辺市町別年齢別人口（男）:田辺市町別年齢別人口（女）'!L105)</f>
        <v>0</v>
      </c>
      <c r="M105" s="25">
        <f>SUM('田辺市町別年齢別人口（男）:田辺市町別年齢別人口（女）'!M105)</f>
        <v>0</v>
      </c>
      <c r="N105" s="25">
        <f>SUM('田辺市町別年齢別人口（男）:田辺市町別年齢別人口（女）'!N105)</f>
        <v>0</v>
      </c>
      <c r="O105" s="25">
        <f>SUM('田辺市町別年齢別人口（男）:田辺市町別年齢別人口（女）'!O105)</f>
        <v>0</v>
      </c>
      <c r="P105" s="25">
        <f>SUM('田辺市町別年齢別人口（男）:田辺市町別年齢別人口（女）'!P105)</f>
        <v>0</v>
      </c>
      <c r="Q105" s="25">
        <f>SUM('田辺市町別年齢別人口（男）:田辺市町別年齢別人口（女）'!Q105)</f>
        <v>0</v>
      </c>
      <c r="R105" s="25">
        <f>SUM('田辺市町別年齢別人口（男）:田辺市町別年齢別人口（女）'!R105)</f>
        <v>0</v>
      </c>
      <c r="S105" s="25">
        <f>SUM('田辺市町別年齢別人口（男）:田辺市町別年齢別人口（女）'!S105)</f>
        <v>0</v>
      </c>
      <c r="T105" s="25">
        <f>SUM('田辺市町別年齢別人口（男）:田辺市町別年齢別人口（女）'!T105)</f>
        <v>0</v>
      </c>
      <c r="U105" s="25">
        <f>SUM('田辺市町別年齢別人口（男）:田辺市町別年齢別人口（女）'!U105)</f>
        <v>0</v>
      </c>
      <c r="V105" s="26">
        <f>SUM('田辺市町別年齢別人口（男）:田辺市町別年齢別人口（女）'!V105)</f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f>SUM('田辺市町別年齢別人口（男）:田辺市町別年齢別人口（女）'!B106)</f>
        <v>0</v>
      </c>
      <c r="C106" s="20">
        <f>SUM('田辺市町別年齢別人口（男）:田辺市町別年齢別人口（女）'!C106)</f>
        <v>1</v>
      </c>
      <c r="D106" s="20">
        <f>SUM('田辺市町別年齢別人口（男）:田辺市町別年齢別人口（女）'!D106)</f>
        <v>2</v>
      </c>
      <c r="E106" s="20">
        <f>SUM('田辺市町別年齢別人口（男）:田辺市町別年齢別人口（女）'!E106)</f>
        <v>1</v>
      </c>
      <c r="F106" s="20">
        <f>SUM('田辺市町別年齢別人口（男）:田辺市町別年齢別人口（女）'!F106)</f>
        <v>2</v>
      </c>
      <c r="G106" s="20">
        <f>SUM('田辺市町別年齢別人口（男）:田辺市町別年齢別人口（女）'!G106)</f>
        <v>1</v>
      </c>
      <c r="H106" s="20">
        <f>SUM('田辺市町別年齢別人口（男）:田辺市町別年齢別人口（女）'!H106)</f>
        <v>2</v>
      </c>
      <c r="I106" s="20">
        <f>SUM('田辺市町別年齢別人口（男）:田辺市町別年齢別人口（女）'!I106)</f>
        <v>2</v>
      </c>
      <c r="J106" s="20">
        <f>SUM('田辺市町別年齢別人口（男）:田辺市町別年齢別人口（女）'!J106)</f>
        <v>3</v>
      </c>
      <c r="K106" s="20">
        <f>SUM('田辺市町別年齢別人口（男）:田辺市町別年齢別人口（女）'!K106)</f>
        <v>3</v>
      </c>
      <c r="L106" s="20">
        <f>SUM('田辺市町別年齢別人口（男）:田辺市町別年齢別人口（女）'!L106)</f>
        <v>3</v>
      </c>
      <c r="M106" s="20">
        <f>SUM('田辺市町別年齢別人口（男）:田辺市町別年齢別人口（女）'!M106)</f>
        <v>5</v>
      </c>
      <c r="N106" s="20">
        <f>SUM('田辺市町別年齢別人口（男）:田辺市町別年齢別人口（女）'!N106)</f>
        <v>7</v>
      </c>
      <c r="O106" s="20">
        <f>SUM('田辺市町別年齢別人口（男）:田辺市町別年齢別人口（女）'!O106)</f>
        <v>6</v>
      </c>
      <c r="P106" s="20">
        <f>SUM('田辺市町別年齢別人口（男）:田辺市町別年齢別人口（女）'!P106)</f>
        <v>11</v>
      </c>
      <c r="Q106" s="20">
        <f>SUM('田辺市町別年齢別人口（男）:田辺市町別年齢別人口（女）'!Q106)</f>
        <v>2</v>
      </c>
      <c r="R106" s="20">
        <f>SUM('田辺市町別年齢別人口（男）:田辺市町別年齢別人口（女）'!R106)</f>
        <v>7</v>
      </c>
      <c r="S106" s="20">
        <f>SUM('田辺市町別年齢別人口（男）:田辺市町別年齢別人口（女）'!S106)</f>
        <v>4</v>
      </c>
      <c r="T106" s="20">
        <f>SUM('田辺市町別年齢別人口（男）:田辺市町別年齢別人口（女）'!T106)</f>
        <v>4</v>
      </c>
      <c r="U106" s="20">
        <f>SUM('田辺市町別年齢別人口（男）:田辺市町別年齢別人口（女）'!U106)</f>
        <v>2</v>
      </c>
      <c r="V106" s="21">
        <f>SUM('田辺市町別年齢別人口（男）:田辺市町別年齢別人口（女）'!V106)</f>
        <v>0</v>
      </c>
      <c r="W106" s="22">
        <f t="shared" si="4"/>
        <v>68</v>
      </c>
    </row>
    <row r="107" spans="1:23" s="12" customFormat="1" ht="10.5" customHeight="1">
      <c r="A107" s="23" t="s">
        <v>112</v>
      </c>
      <c r="B107" s="24">
        <f>SUM('田辺市町別年齢別人口（男）:田辺市町別年齢別人口（女）'!B107)</f>
        <v>0</v>
      </c>
      <c r="C107" s="25">
        <f>SUM('田辺市町別年齢別人口（男）:田辺市町別年齢別人口（女）'!C107)</f>
        <v>0</v>
      </c>
      <c r="D107" s="25">
        <f>SUM('田辺市町別年齢別人口（男）:田辺市町別年齢別人口（女）'!D107)</f>
        <v>0</v>
      </c>
      <c r="E107" s="25">
        <f>SUM('田辺市町別年齢別人口（男）:田辺市町別年齢別人口（女）'!E107)</f>
        <v>0</v>
      </c>
      <c r="F107" s="25">
        <f>SUM('田辺市町別年齢別人口（男）:田辺市町別年齢別人口（女）'!F107)</f>
        <v>0</v>
      </c>
      <c r="G107" s="25">
        <f>SUM('田辺市町別年齢別人口（男）:田辺市町別年齢別人口（女）'!G107)</f>
        <v>0</v>
      </c>
      <c r="H107" s="25">
        <f>SUM('田辺市町別年齢別人口（男）:田辺市町別年齢別人口（女）'!H107)</f>
        <v>0</v>
      </c>
      <c r="I107" s="25">
        <f>SUM('田辺市町別年齢別人口（男）:田辺市町別年齢別人口（女）'!I107)</f>
        <v>0</v>
      </c>
      <c r="J107" s="25">
        <f>SUM('田辺市町別年齢別人口（男）:田辺市町別年齢別人口（女）'!J107)</f>
        <v>0</v>
      </c>
      <c r="K107" s="25">
        <f>SUM('田辺市町別年齢別人口（男）:田辺市町別年齢別人口（女）'!K107)</f>
        <v>1</v>
      </c>
      <c r="L107" s="25">
        <f>SUM('田辺市町別年齢別人口（男）:田辺市町別年齢別人口（女）'!L107)</f>
        <v>0</v>
      </c>
      <c r="M107" s="25">
        <f>SUM('田辺市町別年齢別人口（男）:田辺市町別年齢別人口（女）'!M107)</f>
        <v>0</v>
      </c>
      <c r="N107" s="25">
        <f>SUM('田辺市町別年齢別人口（男）:田辺市町別年齢別人口（女）'!N107)</f>
        <v>0</v>
      </c>
      <c r="O107" s="25">
        <f>SUM('田辺市町別年齢別人口（男）:田辺市町別年齢別人口（女）'!O107)</f>
        <v>1</v>
      </c>
      <c r="P107" s="25">
        <f>SUM('田辺市町別年齢別人口（男）:田辺市町別年齢別人口（女）'!P107)</f>
        <v>3</v>
      </c>
      <c r="Q107" s="25">
        <f>SUM('田辺市町別年齢別人口（男）:田辺市町別年齢別人口（女）'!Q107)</f>
        <v>5</v>
      </c>
      <c r="R107" s="25">
        <f>SUM('田辺市町別年齢別人口（男）:田辺市町別年齢別人口（女）'!R107)</f>
        <v>0</v>
      </c>
      <c r="S107" s="25">
        <f>SUM('田辺市町別年齢別人口（男）:田辺市町別年齢別人口（女）'!S107)</f>
        <v>3</v>
      </c>
      <c r="T107" s="25">
        <f>SUM('田辺市町別年齢別人口（男）:田辺市町別年齢別人口（女）'!T107)</f>
        <v>3</v>
      </c>
      <c r="U107" s="25">
        <f>SUM('田辺市町別年齢別人口（男）:田辺市町別年齢別人口（女）'!U107)</f>
        <v>1</v>
      </c>
      <c r="V107" s="26">
        <f>SUM('田辺市町別年齢別人口（男）:田辺市町別年齢別人口（女）'!V107)</f>
        <v>2</v>
      </c>
      <c r="W107" s="27">
        <f t="shared" si="4"/>
        <v>19</v>
      </c>
    </row>
    <row r="108" spans="1:23" s="12" customFormat="1" ht="10.5" customHeight="1">
      <c r="A108" s="18" t="s">
        <v>113</v>
      </c>
      <c r="B108" s="19">
        <f>SUM('田辺市町別年齢別人口（男）:田辺市町別年齢別人口（女）'!B108)</f>
        <v>6</v>
      </c>
      <c r="C108" s="20">
        <f>SUM('田辺市町別年齢別人口（男）:田辺市町別年齢別人口（女）'!C108)</f>
        <v>10</v>
      </c>
      <c r="D108" s="20">
        <f>SUM('田辺市町別年齢別人口（男）:田辺市町別年齢別人口（女）'!D108)</f>
        <v>17</v>
      </c>
      <c r="E108" s="20">
        <f>SUM('田辺市町別年齢別人口（男）:田辺市町別年齢別人口（女）'!E108)</f>
        <v>7</v>
      </c>
      <c r="F108" s="20">
        <f>SUM('田辺市町別年齢別人口（男）:田辺市町別年齢別人口（女）'!F108)</f>
        <v>9</v>
      </c>
      <c r="G108" s="20">
        <f>SUM('田辺市町別年齢別人口（男）:田辺市町別年齢別人口（女）'!G108)</f>
        <v>7</v>
      </c>
      <c r="H108" s="20">
        <f>SUM('田辺市町別年齢別人口（男）:田辺市町別年齢別人口（女）'!H108)</f>
        <v>4</v>
      </c>
      <c r="I108" s="20">
        <f>SUM('田辺市町別年齢別人口（男）:田辺市町別年齢別人口（女）'!I108)</f>
        <v>13</v>
      </c>
      <c r="J108" s="20">
        <f>SUM('田辺市町別年齢別人口（男）:田辺市町別年齢別人口（女）'!J108)</f>
        <v>16</v>
      </c>
      <c r="K108" s="20">
        <f>SUM('田辺市町別年齢別人口（男）:田辺市町別年齢別人口（女）'!K108)</f>
        <v>27</v>
      </c>
      <c r="L108" s="20">
        <f>SUM('田辺市町別年齢別人口（男）:田辺市町別年齢別人口（女）'!L108)</f>
        <v>27</v>
      </c>
      <c r="M108" s="20">
        <f>SUM('田辺市町別年齢別人口（男）:田辺市町別年齢別人口（女）'!M108)</f>
        <v>21</v>
      </c>
      <c r="N108" s="20">
        <f>SUM('田辺市町別年齢別人口（男）:田辺市町別年齢別人口（女）'!N108)</f>
        <v>21</v>
      </c>
      <c r="O108" s="20">
        <f>SUM('田辺市町別年齢別人口（男）:田辺市町別年齢別人口（女）'!O108)</f>
        <v>27</v>
      </c>
      <c r="P108" s="20">
        <f>SUM('田辺市町別年齢別人口（男）:田辺市町別年齢別人口（女）'!P108)</f>
        <v>36</v>
      </c>
      <c r="Q108" s="20">
        <f>SUM('田辺市町別年齢別人口（男）:田辺市町別年齢別人口（女）'!Q108)</f>
        <v>39</v>
      </c>
      <c r="R108" s="20">
        <f>SUM('田辺市町別年齢別人口（男）:田辺市町別年齢別人口（女）'!R108)</f>
        <v>25</v>
      </c>
      <c r="S108" s="20">
        <f>SUM('田辺市町別年齢別人口（男）:田辺市町別年齢別人口（女）'!S108)</f>
        <v>27</v>
      </c>
      <c r="T108" s="20">
        <f>SUM('田辺市町別年齢別人口（男）:田辺市町別年齢別人口（女）'!T108)</f>
        <v>22</v>
      </c>
      <c r="U108" s="20">
        <f>SUM('田辺市町別年齢別人口（男）:田辺市町別年齢別人口（女）'!U108)</f>
        <v>3</v>
      </c>
      <c r="V108" s="21">
        <f>SUM('田辺市町別年齢別人口（男）:田辺市町別年齢別人口（女）'!V108)</f>
        <v>0</v>
      </c>
      <c r="W108" s="22">
        <f t="shared" si="4"/>
        <v>364</v>
      </c>
    </row>
    <row r="109" spans="1:23" s="12" customFormat="1" ht="10.5" customHeight="1">
      <c r="A109" s="23" t="s">
        <v>114</v>
      </c>
      <c r="B109" s="24">
        <f>SUM('田辺市町別年齢別人口（男）:田辺市町別年齢別人口（女）'!B109)</f>
        <v>2</v>
      </c>
      <c r="C109" s="25">
        <f>SUM('田辺市町別年齢別人口（男）:田辺市町別年齢別人口（女）'!C109)</f>
        <v>3</v>
      </c>
      <c r="D109" s="25">
        <f>SUM('田辺市町別年齢別人口（男）:田辺市町別年齢別人口（女）'!D109)</f>
        <v>5</v>
      </c>
      <c r="E109" s="25">
        <f>SUM('田辺市町別年齢別人口（男）:田辺市町別年齢別人口（女）'!E109)</f>
        <v>2</v>
      </c>
      <c r="F109" s="25">
        <f>SUM('田辺市町別年齢別人口（男）:田辺市町別年齢別人口（女）'!F109)</f>
        <v>0</v>
      </c>
      <c r="G109" s="25">
        <f>SUM('田辺市町別年齢別人口（男）:田辺市町別年齢別人口（女）'!G109)</f>
        <v>1</v>
      </c>
      <c r="H109" s="25">
        <f>SUM('田辺市町別年齢別人口（男）:田辺市町別年齢別人口（女）'!H109)</f>
        <v>1</v>
      </c>
      <c r="I109" s="25">
        <f>SUM('田辺市町別年齢別人口（男）:田辺市町別年齢別人口（女）'!I109)</f>
        <v>4</v>
      </c>
      <c r="J109" s="25">
        <f>SUM('田辺市町別年齢別人口（男）:田辺市町別年齢別人口（女）'!J109)</f>
        <v>3</v>
      </c>
      <c r="K109" s="25">
        <f>SUM('田辺市町別年齢別人口（男）:田辺市町別年齢別人口（女）'!K109)</f>
        <v>7</v>
      </c>
      <c r="L109" s="25">
        <f>SUM('田辺市町別年齢別人口（男）:田辺市町別年齢別人口（女）'!L109)</f>
        <v>6</v>
      </c>
      <c r="M109" s="25">
        <f>SUM('田辺市町別年齢別人口（男）:田辺市町別年齢別人口（女）'!M109)</f>
        <v>9</v>
      </c>
      <c r="N109" s="25">
        <f>SUM('田辺市町別年齢別人口（男）:田辺市町別年齢別人口（女）'!N109)</f>
        <v>15</v>
      </c>
      <c r="O109" s="25">
        <f>SUM('田辺市町別年齢別人口（男）:田辺市町別年齢別人口（女）'!O109)</f>
        <v>16</v>
      </c>
      <c r="P109" s="25">
        <f>SUM('田辺市町別年齢別人口（男）:田辺市町別年齢別人口（女）'!P109)</f>
        <v>18</v>
      </c>
      <c r="Q109" s="25">
        <f>SUM('田辺市町別年齢別人口（男）:田辺市町別年齢別人口（女）'!Q109)</f>
        <v>16</v>
      </c>
      <c r="R109" s="25">
        <f>SUM('田辺市町別年齢別人口（男）:田辺市町別年齢別人口（女）'!R109)</f>
        <v>14</v>
      </c>
      <c r="S109" s="25">
        <f>SUM('田辺市町別年齢別人口（男）:田辺市町別年齢別人口（女）'!S109)</f>
        <v>7</v>
      </c>
      <c r="T109" s="25">
        <f>SUM('田辺市町別年齢別人口（男）:田辺市町別年齢別人口（女）'!T109)</f>
        <v>10</v>
      </c>
      <c r="U109" s="25">
        <f>SUM('田辺市町別年齢別人口（男）:田辺市町別年齢別人口（女）'!U109)</f>
        <v>4</v>
      </c>
      <c r="V109" s="26">
        <f>SUM('田辺市町別年齢別人口（男）:田辺市町別年齢別人口（女）'!V109)</f>
        <v>1</v>
      </c>
      <c r="W109" s="27">
        <f t="shared" si="4"/>
        <v>144</v>
      </c>
    </row>
    <row r="110" spans="1:23" s="12" customFormat="1" ht="10.5" customHeight="1" thickBot="1">
      <c r="A110" s="18" t="s">
        <v>115</v>
      </c>
      <c r="B110" s="19">
        <f>SUM('田辺市町別年齢別人口（男）:田辺市町別年齢別人口（女）'!B110)</f>
        <v>0</v>
      </c>
      <c r="C110" s="20">
        <f>SUM('田辺市町別年齢別人口（男）:田辺市町別年齢別人口（女）'!C110)</f>
        <v>0</v>
      </c>
      <c r="D110" s="20">
        <f>SUM('田辺市町別年齢別人口（男）:田辺市町別年齢別人口（女）'!D110)</f>
        <v>0</v>
      </c>
      <c r="E110" s="20">
        <f>SUM('田辺市町別年齢別人口（男）:田辺市町別年齢別人口（女）'!E110)</f>
        <v>0</v>
      </c>
      <c r="F110" s="20">
        <f>SUM('田辺市町別年齢別人口（男）:田辺市町別年齢別人口（女）'!F110)</f>
        <v>0</v>
      </c>
      <c r="G110" s="20">
        <f>SUM('田辺市町別年齢別人口（男）:田辺市町別年齢別人口（女）'!G110)</f>
        <v>0</v>
      </c>
      <c r="H110" s="20">
        <f>SUM('田辺市町別年齢別人口（男）:田辺市町別年齢別人口（女）'!H110)</f>
        <v>0</v>
      </c>
      <c r="I110" s="20">
        <f>SUM('田辺市町別年齢別人口（男）:田辺市町別年齢別人口（女）'!I110)</f>
        <v>0</v>
      </c>
      <c r="J110" s="20">
        <f>SUM('田辺市町別年齢別人口（男）:田辺市町別年齢別人口（女）'!J110)</f>
        <v>0</v>
      </c>
      <c r="K110" s="20">
        <f>SUM('田辺市町別年齢別人口（男）:田辺市町別年齢別人口（女）'!K110)</f>
        <v>0</v>
      </c>
      <c r="L110" s="20">
        <f>SUM('田辺市町別年齢別人口（男）:田辺市町別年齢別人口（女）'!L110)</f>
        <v>0</v>
      </c>
      <c r="M110" s="20">
        <f>SUM('田辺市町別年齢別人口（男）:田辺市町別年齢別人口（女）'!M110)</f>
        <v>0</v>
      </c>
      <c r="N110" s="20">
        <f>SUM('田辺市町別年齢別人口（男）:田辺市町別年齢別人口（女）'!N110)</f>
        <v>0</v>
      </c>
      <c r="O110" s="20">
        <f>SUM('田辺市町別年齢別人口（男）:田辺市町別年齢別人口（女）'!O110)</f>
        <v>0</v>
      </c>
      <c r="P110" s="20">
        <f>SUM('田辺市町別年齢別人口（男）:田辺市町別年齢別人口（女）'!P110)</f>
        <v>0</v>
      </c>
      <c r="Q110" s="20">
        <f>SUM('田辺市町別年齢別人口（男）:田辺市町別年齢別人口（女）'!Q110)</f>
        <v>0</v>
      </c>
      <c r="R110" s="20">
        <f>SUM('田辺市町別年齢別人口（男）:田辺市町別年齢別人口（女）'!R110)</f>
        <v>0</v>
      </c>
      <c r="S110" s="20">
        <f>SUM('田辺市町別年齢別人口（男）:田辺市町別年齢別人口（女）'!S110)</f>
        <v>0</v>
      </c>
      <c r="T110" s="20">
        <f>SUM('田辺市町別年齢別人口（男）:田辺市町別年齢別人口（女）'!T110)</f>
        <v>0</v>
      </c>
      <c r="U110" s="20">
        <f>SUM('田辺市町別年齢別人口（男）:田辺市町別年齢別人口（女）'!U110)</f>
        <v>0</v>
      </c>
      <c r="V110" s="21">
        <f>SUM('田辺市町別年齢別人口（男）:田辺市町別年齢別人口（女）'!V110)</f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 aca="true" t="shared" si="5" ref="B111:V111">SUM(B90:B110)</f>
        <v>36</v>
      </c>
      <c r="C111" s="35">
        <f t="shared" si="5"/>
        <v>51</v>
      </c>
      <c r="D111" s="35">
        <f t="shared" si="5"/>
        <v>66</v>
      </c>
      <c r="E111" s="35">
        <f t="shared" si="5"/>
        <v>60</v>
      </c>
      <c r="F111" s="35">
        <f t="shared" si="5"/>
        <v>62</v>
      </c>
      <c r="G111" s="35">
        <f t="shared" si="5"/>
        <v>53</v>
      </c>
      <c r="H111" s="35">
        <f t="shared" si="5"/>
        <v>58</v>
      </c>
      <c r="I111" s="35">
        <f t="shared" si="5"/>
        <v>80</v>
      </c>
      <c r="J111" s="35">
        <f t="shared" si="5"/>
        <v>97</v>
      </c>
      <c r="K111" s="35">
        <f t="shared" si="5"/>
        <v>154</v>
      </c>
      <c r="L111" s="35">
        <f t="shared" si="5"/>
        <v>137</v>
      </c>
      <c r="M111" s="35">
        <f t="shared" si="5"/>
        <v>170</v>
      </c>
      <c r="N111" s="35">
        <f t="shared" si="5"/>
        <v>202</v>
      </c>
      <c r="O111" s="35">
        <f t="shared" si="5"/>
        <v>213</v>
      </c>
      <c r="P111" s="35">
        <f t="shared" si="5"/>
        <v>232</v>
      </c>
      <c r="Q111" s="35">
        <f t="shared" si="5"/>
        <v>200</v>
      </c>
      <c r="R111" s="35">
        <f t="shared" si="5"/>
        <v>174</v>
      </c>
      <c r="S111" s="35">
        <f t="shared" si="5"/>
        <v>134</v>
      </c>
      <c r="T111" s="35">
        <f t="shared" si="5"/>
        <v>102</v>
      </c>
      <c r="U111" s="35">
        <f t="shared" si="5"/>
        <v>28</v>
      </c>
      <c r="V111" s="35">
        <f t="shared" si="5"/>
        <v>8</v>
      </c>
      <c r="W111" s="37">
        <f>SUM(B111:V111)</f>
        <v>2317</v>
      </c>
    </row>
    <row r="112" ht="10.5" customHeight="1"/>
    <row r="113" spans="1:23" s="6" customFormat="1" ht="10.5" customHeight="1" thickBot="1">
      <c r="A113" s="1" t="s">
        <v>0</v>
      </c>
      <c r="B113" s="2" t="s">
        <v>221</v>
      </c>
      <c r="C113" s="3" t="s">
        <v>222</v>
      </c>
      <c r="D113" s="3" t="s">
        <v>223</v>
      </c>
      <c r="E113" s="3" t="s">
        <v>224</v>
      </c>
      <c r="F113" s="3" t="s">
        <v>225</v>
      </c>
      <c r="G113" s="3" t="s">
        <v>226</v>
      </c>
      <c r="H113" s="3" t="s">
        <v>227</v>
      </c>
      <c r="I113" s="3" t="s">
        <v>228</v>
      </c>
      <c r="J113" s="3" t="s">
        <v>229</v>
      </c>
      <c r="K113" s="3" t="s">
        <v>230</v>
      </c>
      <c r="L113" s="3" t="s">
        <v>231</v>
      </c>
      <c r="M113" s="3" t="s">
        <v>232</v>
      </c>
      <c r="N113" s="3" t="s">
        <v>233</v>
      </c>
      <c r="O113" s="3" t="s">
        <v>234</v>
      </c>
      <c r="P113" s="3" t="s">
        <v>235</v>
      </c>
      <c r="Q113" s="3" t="s">
        <v>236</v>
      </c>
      <c r="R113" s="3" t="s">
        <v>237</v>
      </c>
      <c r="S113" s="3" t="s">
        <v>238</v>
      </c>
      <c r="T113" s="3" t="s">
        <v>239</v>
      </c>
      <c r="U113" s="3" t="s">
        <v>240</v>
      </c>
      <c r="V113" s="4" t="s">
        <v>241</v>
      </c>
      <c r="W113" s="5" t="s">
        <v>73</v>
      </c>
    </row>
    <row r="114" spans="1:23" s="12" customFormat="1" ht="10.5" customHeight="1" thickTop="1">
      <c r="A114" s="23" t="s">
        <v>117</v>
      </c>
      <c r="B114" s="8">
        <f>SUM('田辺市町別年齢別人口（男）:田辺市町別年齢別人口（女）'!B114)</f>
        <v>40</v>
      </c>
      <c r="C114" s="25">
        <f>SUM('田辺市町別年齢別人口（男）:田辺市町別年齢別人口（女）'!C114)</f>
        <v>60</v>
      </c>
      <c r="D114" s="25">
        <f>SUM('田辺市町別年齢別人口（男）:田辺市町別年齢別人口（女）'!D114)</f>
        <v>83</v>
      </c>
      <c r="E114" s="25">
        <f>SUM('田辺市町別年齢別人口（男）:田辺市町別年齢別人口（女）'!E114)</f>
        <v>84</v>
      </c>
      <c r="F114" s="25">
        <f>SUM('田辺市町別年齢別人口（男）:田辺市町別年齢別人口（女）'!F114)</f>
        <v>62</v>
      </c>
      <c r="G114" s="25">
        <f>SUM('田辺市町別年齢別人口（男）:田辺市町別年齢別人口（女）'!G114)</f>
        <v>50</v>
      </c>
      <c r="H114" s="25">
        <f>SUM('田辺市町別年齢別人口（男）:田辺市町別年齢別人口（女）'!H114)</f>
        <v>52</v>
      </c>
      <c r="I114" s="25">
        <f>SUM('田辺市町別年齢別人口（男）:田辺市町別年齢別人口（女）'!I114)</f>
        <v>78</v>
      </c>
      <c r="J114" s="25">
        <f>SUM('田辺市町別年齢別人口（男）:田辺市町別年齢別人口（女）'!J114)</f>
        <v>92</v>
      </c>
      <c r="K114" s="25">
        <f>SUM('田辺市町別年齢別人口（男）:田辺市町別年齢別人口（女）'!K114)</f>
        <v>115</v>
      </c>
      <c r="L114" s="25">
        <f>SUM('田辺市町別年齢別人口（男）:田辺市町別年齢別人口（女）'!L114)</f>
        <v>125</v>
      </c>
      <c r="M114" s="25">
        <f>SUM('田辺市町別年齢別人口（男）:田辺市町別年齢別人口（女）'!M114)</f>
        <v>131</v>
      </c>
      <c r="N114" s="25">
        <f>SUM('田辺市町別年齢別人口（男）:田辺市町別年齢別人口（女）'!N114)</f>
        <v>118</v>
      </c>
      <c r="O114" s="25">
        <f>SUM('田辺市町別年齢別人口（男）:田辺市町別年齢別人口（女）'!O114)</f>
        <v>110</v>
      </c>
      <c r="P114" s="25">
        <f>SUM('田辺市町別年齢別人口（男）:田辺市町別年齢別人口（女）'!P114)</f>
        <v>124</v>
      </c>
      <c r="Q114" s="25">
        <f>SUM('田辺市町別年齢別人口（男）:田辺市町別年齢別人口（女）'!Q114)</f>
        <v>106</v>
      </c>
      <c r="R114" s="25">
        <f>SUM('田辺市町別年齢別人口（男）:田辺市町別年齢別人口（女）'!R114)</f>
        <v>76</v>
      </c>
      <c r="S114" s="25">
        <f>SUM('田辺市町別年齢別人口（男）:田辺市町別年齢別人口（女）'!S114)</f>
        <v>94</v>
      </c>
      <c r="T114" s="25">
        <f>SUM('田辺市町別年齢別人口（男）:田辺市町別年齢別人口（女）'!T114)</f>
        <v>54</v>
      </c>
      <c r="U114" s="25">
        <f>SUM('田辺市町別年齢別人口（男）:田辺市町別年齢別人口（女）'!U114)</f>
        <v>22</v>
      </c>
      <c r="V114" s="26">
        <f>SUM('田辺市町別年齢別人口（男）:田辺市町別年齢別人口（女）'!V114)</f>
        <v>3</v>
      </c>
      <c r="W114" s="27">
        <f aca="true" t="shared" si="6" ref="W114:W138">SUM(B114:V114)</f>
        <v>1679</v>
      </c>
    </row>
    <row r="115" spans="1:23" s="12" customFormat="1" ht="10.5" customHeight="1">
      <c r="A115" s="18" t="s">
        <v>118</v>
      </c>
      <c r="B115" s="19">
        <f>SUM('田辺市町別年齢別人口（男）:田辺市町別年齢別人口（女）'!B115)</f>
        <v>0</v>
      </c>
      <c r="C115" s="20">
        <f>SUM('田辺市町別年齢別人口（男）:田辺市町別年齢別人口（女）'!C115)</f>
        <v>0</v>
      </c>
      <c r="D115" s="20">
        <f>SUM('田辺市町別年齢別人口（男）:田辺市町別年齢別人口（女）'!D115)</f>
        <v>0</v>
      </c>
      <c r="E115" s="20">
        <f>SUM('田辺市町別年齢別人口（男）:田辺市町別年齢別人口（女）'!E115)</f>
        <v>0</v>
      </c>
      <c r="F115" s="20">
        <f>SUM('田辺市町別年齢別人口（男）:田辺市町別年齢別人口（女）'!F115)</f>
        <v>0</v>
      </c>
      <c r="G115" s="20">
        <f>SUM('田辺市町別年齢別人口（男）:田辺市町別年齢別人口（女）'!G115)</f>
        <v>0</v>
      </c>
      <c r="H115" s="20">
        <f>SUM('田辺市町別年齢別人口（男）:田辺市町別年齢別人口（女）'!H115)</f>
        <v>0</v>
      </c>
      <c r="I115" s="20">
        <f>SUM('田辺市町別年齢別人口（男）:田辺市町別年齢別人口（女）'!I115)</f>
        <v>0</v>
      </c>
      <c r="J115" s="20">
        <f>SUM('田辺市町別年齢別人口（男）:田辺市町別年齢別人口（女）'!J115)</f>
        <v>0</v>
      </c>
      <c r="K115" s="20">
        <f>SUM('田辺市町別年齢別人口（男）:田辺市町別年齢別人口（女）'!K115)</f>
        <v>0</v>
      </c>
      <c r="L115" s="20">
        <f>SUM('田辺市町別年齢別人口（男）:田辺市町別年齢別人口（女）'!L115)</f>
        <v>0</v>
      </c>
      <c r="M115" s="20">
        <f>SUM('田辺市町別年齢別人口（男）:田辺市町別年齢別人口（女）'!M115)</f>
        <v>0</v>
      </c>
      <c r="N115" s="20">
        <f>SUM('田辺市町別年齢別人口（男）:田辺市町別年齢別人口（女）'!N115)</f>
        <v>0</v>
      </c>
      <c r="O115" s="20">
        <f>SUM('田辺市町別年齢別人口（男）:田辺市町別年齢別人口（女）'!O115)</f>
        <v>0</v>
      </c>
      <c r="P115" s="20">
        <f>SUM('田辺市町別年齢別人口（男）:田辺市町別年齢別人口（女）'!P115)</f>
        <v>0</v>
      </c>
      <c r="Q115" s="20">
        <f>SUM('田辺市町別年齢別人口（男）:田辺市町別年齢別人口（女）'!Q115)</f>
        <v>0</v>
      </c>
      <c r="R115" s="20">
        <f>SUM('田辺市町別年齢別人口（男）:田辺市町別年齢別人口（女）'!R115)</f>
        <v>0</v>
      </c>
      <c r="S115" s="20">
        <f>SUM('田辺市町別年齢別人口（男）:田辺市町別年齢別人口（女）'!S115)</f>
        <v>0</v>
      </c>
      <c r="T115" s="20">
        <f>SUM('田辺市町別年齢別人口（男）:田辺市町別年齢別人口（女）'!T115)</f>
        <v>0</v>
      </c>
      <c r="U115" s="20">
        <f>SUM('田辺市町別年齢別人口（男）:田辺市町別年齢別人口（女）'!U115)</f>
        <v>0</v>
      </c>
      <c r="V115" s="21">
        <f>SUM('田辺市町別年齢別人口（男）:田辺市町別年齢別人口（女）'!V115)</f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f>SUM('田辺市町別年齢別人口（男）:田辺市町別年齢別人口（女）'!B116)</f>
        <v>0</v>
      </c>
      <c r="C116" s="25">
        <f>SUM('田辺市町別年齢別人口（男）:田辺市町別年齢別人口（女）'!C116)</f>
        <v>0</v>
      </c>
      <c r="D116" s="25">
        <f>SUM('田辺市町別年齢別人口（男）:田辺市町別年齢別人口（女）'!D116)</f>
        <v>0</v>
      </c>
      <c r="E116" s="25">
        <f>SUM('田辺市町別年齢別人口（男）:田辺市町別年齢別人口（女）'!E116)</f>
        <v>0</v>
      </c>
      <c r="F116" s="25">
        <f>SUM('田辺市町別年齢別人口（男）:田辺市町別年齢別人口（女）'!F116)</f>
        <v>0</v>
      </c>
      <c r="G116" s="25">
        <f>SUM('田辺市町別年齢別人口（男）:田辺市町別年齢別人口（女）'!G116)</f>
        <v>0</v>
      </c>
      <c r="H116" s="25">
        <f>SUM('田辺市町別年齢別人口（男）:田辺市町別年齢別人口（女）'!H116)</f>
        <v>0</v>
      </c>
      <c r="I116" s="25">
        <f>SUM('田辺市町別年齢別人口（男）:田辺市町別年齢別人口（女）'!I116)</f>
        <v>0</v>
      </c>
      <c r="J116" s="25">
        <f>SUM('田辺市町別年齢別人口（男）:田辺市町別年齢別人口（女）'!J116)</f>
        <v>0</v>
      </c>
      <c r="K116" s="25">
        <f>SUM('田辺市町別年齢別人口（男）:田辺市町別年齢別人口（女）'!K116)</f>
        <v>0</v>
      </c>
      <c r="L116" s="25">
        <f>SUM('田辺市町別年齢別人口（男）:田辺市町別年齢別人口（女）'!L116)</f>
        <v>0</v>
      </c>
      <c r="M116" s="25">
        <f>SUM('田辺市町別年齢別人口（男）:田辺市町別年齢別人口（女）'!M116)</f>
        <v>0</v>
      </c>
      <c r="N116" s="25">
        <f>SUM('田辺市町別年齢別人口（男）:田辺市町別年齢別人口（女）'!N116)</f>
        <v>0</v>
      </c>
      <c r="O116" s="25">
        <f>SUM('田辺市町別年齢別人口（男）:田辺市町別年齢別人口（女）'!O116)</f>
        <v>0</v>
      </c>
      <c r="P116" s="25">
        <f>SUM('田辺市町別年齢別人口（男）:田辺市町別年齢別人口（女）'!P116)</f>
        <v>0</v>
      </c>
      <c r="Q116" s="25">
        <f>SUM('田辺市町別年齢別人口（男）:田辺市町別年齢別人口（女）'!Q116)</f>
        <v>0</v>
      </c>
      <c r="R116" s="25">
        <f>SUM('田辺市町別年齢別人口（男）:田辺市町別年齢別人口（女）'!R116)</f>
        <v>0</v>
      </c>
      <c r="S116" s="25">
        <f>SUM('田辺市町別年齢別人口（男）:田辺市町別年齢別人口（女）'!S116)</f>
        <v>0</v>
      </c>
      <c r="T116" s="25">
        <f>SUM('田辺市町別年齢別人口（男）:田辺市町別年齢別人口（女）'!T116)</f>
        <v>0</v>
      </c>
      <c r="U116" s="25">
        <f>SUM('田辺市町別年齢別人口（男）:田辺市町別年齢別人口（女）'!U116)</f>
        <v>0</v>
      </c>
      <c r="V116" s="26">
        <f>SUM('田辺市町別年齢別人口（男）:田辺市町別年齢別人口（女）'!V116)</f>
        <v>0</v>
      </c>
      <c r="W116" s="27">
        <f t="shared" si="6"/>
        <v>0</v>
      </c>
    </row>
    <row r="117" spans="1:23" s="12" customFormat="1" ht="10.5" customHeight="1">
      <c r="A117" s="18" t="s">
        <v>120</v>
      </c>
      <c r="B117" s="19">
        <f>SUM('田辺市町別年齢別人口（男）:田辺市町別年齢別人口（女）'!B117)</f>
        <v>0</v>
      </c>
      <c r="C117" s="20">
        <f>SUM('田辺市町別年齢別人口（男）:田辺市町別年齢別人口（女）'!C117)</f>
        <v>0</v>
      </c>
      <c r="D117" s="20">
        <f>SUM('田辺市町別年齢別人口（男）:田辺市町別年齢別人口（女）'!D117)</f>
        <v>0</v>
      </c>
      <c r="E117" s="20">
        <f>SUM('田辺市町別年齢別人口（男）:田辺市町別年齢別人口（女）'!E117)</f>
        <v>0</v>
      </c>
      <c r="F117" s="20">
        <f>SUM('田辺市町別年齢別人口（男）:田辺市町別年齢別人口（女）'!F117)</f>
        <v>0</v>
      </c>
      <c r="G117" s="20">
        <f>SUM('田辺市町別年齢別人口（男）:田辺市町別年齢別人口（女）'!G117)</f>
        <v>0</v>
      </c>
      <c r="H117" s="20">
        <f>SUM('田辺市町別年齢別人口（男）:田辺市町別年齢別人口（女）'!H117)</f>
        <v>0</v>
      </c>
      <c r="I117" s="20">
        <f>SUM('田辺市町別年齢別人口（男）:田辺市町別年齢別人口（女）'!I117)</f>
        <v>0</v>
      </c>
      <c r="J117" s="20">
        <f>SUM('田辺市町別年齢別人口（男）:田辺市町別年齢別人口（女）'!J117)</f>
        <v>0</v>
      </c>
      <c r="K117" s="20">
        <f>SUM('田辺市町別年齢別人口（男）:田辺市町別年齢別人口（女）'!K117)</f>
        <v>2</v>
      </c>
      <c r="L117" s="20">
        <f>SUM('田辺市町別年齢別人口（男）:田辺市町別年齢別人口（女）'!L117)</f>
        <v>1</v>
      </c>
      <c r="M117" s="20">
        <f>SUM('田辺市町別年齢別人口（男）:田辺市町別年齢別人口（女）'!M117)</f>
        <v>0</v>
      </c>
      <c r="N117" s="20">
        <f>SUM('田辺市町別年齢別人口（男）:田辺市町別年齢別人口（女）'!N117)</f>
        <v>0</v>
      </c>
      <c r="O117" s="20">
        <f>SUM('田辺市町別年齢別人口（男）:田辺市町別年齢別人口（女）'!O117)</f>
        <v>0</v>
      </c>
      <c r="P117" s="20">
        <f>SUM('田辺市町別年齢別人口（男）:田辺市町別年齢別人口（女）'!P117)</f>
        <v>0</v>
      </c>
      <c r="Q117" s="20">
        <f>SUM('田辺市町別年齢別人口（男）:田辺市町別年齢別人口（女）'!Q117)</f>
        <v>0</v>
      </c>
      <c r="R117" s="20">
        <f>SUM('田辺市町別年齢別人口（男）:田辺市町別年齢別人口（女）'!R117)</f>
        <v>1</v>
      </c>
      <c r="S117" s="20">
        <f>SUM('田辺市町別年齢別人口（男）:田辺市町別年齢別人口（女）'!S117)</f>
        <v>0</v>
      </c>
      <c r="T117" s="20">
        <f>SUM('田辺市町別年齢別人口（男）:田辺市町別年齢別人口（女）'!T117)</f>
        <v>1</v>
      </c>
      <c r="U117" s="20">
        <f>SUM('田辺市町別年齢別人口（男）:田辺市町別年齢別人口（女）'!U117)</f>
        <v>0</v>
      </c>
      <c r="V117" s="21">
        <f>SUM('田辺市町別年齢別人口（男）:田辺市町別年齢別人口（女）'!V117)</f>
        <v>0</v>
      </c>
      <c r="W117" s="22">
        <f t="shared" si="6"/>
        <v>5</v>
      </c>
    </row>
    <row r="118" spans="1:23" s="12" customFormat="1" ht="10.5" customHeight="1">
      <c r="A118" s="23" t="s">
        <v>121</v>
      </c>
      <c r="B118" s="24">
        <f>SUM('田辺市町別年齢別人口（男）:田辺市町別年齢別人口（女）'!B118)</f>
        <v>0</v>
      </c>
      <c r="C118" s="25">
        <f>SUM('田辺市町別年齢別人口（男）:田辺市町別年齢別人口（女）'!C118)</f>
        <v>0</v>
      </c>
      <c r="D118" s="25">
        <f>SUM('田辺市町別年齢別人口（男）:田辺市町別年齢別人口（女）'!D118)</f>
        <v>0</v>
      </c>
      <c r="E118" s="25">
        <f>SUM('田辺市町別年齢別人口（男）:田辺市町別年齢別人口（女）'!E118)</f>
        <v>0</v>
      </c>
      <c r="F118" s="25">
        <f>SUM('田辺市町別年齢別人口（男）:田辺市町別年齢別人口（女）'!F118)</f>
        <v>0</v>
      </c>
      <c r="G118" s="25">
        <f>SUM('田辺市町別年齢別人口（男）:田辺市町別年齢別人口（女）'!G118)</f>
        <v>0</v>
      </c>
      <c r="H118" s="25">
        <f>SUM('田辺市町別年齢別人口（男）:田辺市町別年齢別人口（女）'!H118)</f>
        <v>0</v>
      </c>
      <c r="I118" s="25">
        <f>SUM('田辺市町別年齢別人口（男）:田辺市町別年齢別人口（女）'!I118)</f>
        <v>1</v>
      </c>
      <c r="J118" s="25">
        <f>SUM('田辺市町別年齢別人口（男）:田辺市町別年齢別人口（女）'!J118)</f>
        <v>4</v>
      </c>
      <c r="K118" s="25">
        <f>SUM('田辺市町別年齢別人口（男）:田辺市町別年齢別人口（女）'!K118)</f>
        <v>3</v>
      </c>
      <c r="L118" s="25">
        <f>SUM('田辺市町別年齢別人口（男）:田辺市町別年齢別人口（女）'!L118)</f>
        <v>5</v>
      </c>
      <c r="M118" s="25">
        <f>SUM('田辺市町別年齢別人口（男）:田辺市町別年齢別人口（女）'!M118)</f>
        <v>2</v>
      </c>
      <c r="N118" s="25">
        <f>SUM('田辺市町別年齢別人口（男）:田辺市町別年齢別人口（女）'!N118)</f>
        <v>2</v>
      </c>
      <c r="O118" s="25">
        <f>SUM('田辺市町別年齢別人口（男）:田辺市町別年齢別人口（女）'!O118)</f>
        <v>0</v>
      </c>
      <c r="P118" s="25">
        <f>SUM('田辺市町別年齢別人口（男）:田辺市町別年齢別人口（女）'!P118)</f>
        <v>0</v>
      </c>
      <c r="Q118" s="25">
        <f>SUM('田辺市町別年齢別人口（男）:田辺市町別年齢別人口（女）'!Q118)</f>
        <v>1</v>
      </c>
      <c r="R118" s="25">
        <f>SUM('田辺市町別年齢別人口（男）:田辺市町別年齢別人口（女）'!R118)</f>
        <v>2</v>
      </c>
      <c r="S118" s="25">
        <f>SUM('田辺市町別年齢別人口（男）:田辺市町別年齢別人口（女）'!S118)</f>
        <v>1</v>
      </c>
      <c r="T118" s="25">
        <f>SUM('田辺市町別年齢別人口（男）:田辺市町別年齢別人口（女）'!T118)</f>
        <v>4</v>
      </c>
      <c r="U118" s="25">
        <f>SUM('田辺市町別年齢別人口（男）:田辺市町別年齢別人口（女）'!U118)</f>
        <v>0</v>
      </c>
      <c r="V118" s="26">
        <f>SUM('田辺市町別年齢別人口（男）:田辺市町別年齢別人口（女）'!V118)</f>
        <v>0</v>
      </c>
      <c r="W118" s="27">
        <f t="shared" si="6"/>
        <v>25</v>
      </c>
    </row>
    <row r="119" spans="1:23" s="12" customFormat="1" ht="10.5" customHeight="1">
      <c r="A119" s="18" t="s">
        <v>122</v>
      </c>
      <c r="B119" s="19">
        <f>SUM('田辺市町別年齢別人口（男）:田辺市町別年齢別人口（女）'!B119)</f>
        <v>0</v>
      </c>
      <c r="C119" s="20">
        <f>SUM('田辺市町別年齢別人口（男）:田辺市町別年齢別人口（女）'!C119)</f>
        <v>0</v>
      </c>
      <c r="D119" s="20">
        <f>SUM('田辺市町別年齢別人口（男）:田辺市町別年齢別人口（女）'!D119)</f>
        <v>0</v>
      </c>
      <c r="E119" s="20">
        <f>SUM('田辺市町別年齢別人口（男）:田辺市町別年齢別人口（女）'!E119)</f>
        <v>0</v>
      </c>
      <c r="F119" s="20">
        <f>SUM('田辺市町別年齢別人口（男）:田辺市町別年齢別人口（女）'!F119)</f>
        <v>0</v>
      </c>
      <c r="G119" s="20">
        <f>SUM('田辺市町別年齢別人口（男）:田辺市町別年齢別人口（女）'!G119)</f>
        <v>1</v>
      </c>
      <c r="H119" s="20">
        <f>SUM('田辺市町別年齢別人口（男）:田辺市町別年齢別人口（女）'!H119)</f>
        <v>2</v>
      </c>
      <c r="I119" s="20">
        <f>SUM('田辺市町別年齢別人口（男）:田辺市町別年齢別人口（女）'!I119)</f>
        <v>4</v>
      </c>
      <c r="J119" s="20">
        <f>SUM('田辺市町別年齢別人口（男）:田辺市町別年齢別人口（女）'!J119)</f>
        <v>0</v>
      </c>
      <c r="K119" s="20">
        <f>SUM('田辺市町別年齢別人口（男）:田辺市町別年齢別人口（女）'!K119)</f>
        <v>1</v>
      </c>
      <c r="L119" s="20">
        <f>SUM('田辺市町別年齢別人口（男）:田辺市町別年齢別人口（女）'!L119)</f>
        <v>2</v>
      </c>
      <c r="M119" s="20">
        <f>SUM('田辺市町別年齢別人口（男）:田辺市町別年齢別人口（女）'!M119)</f>
        <v>0</v>
      </c>
      <c r="N119" s="20">
        <f>SUM('田辺市町別年齢別人口（男）:田辺市町別年齢別人口（女）'!N119)</f>
        <v>5</v>
      </c>
      <c r="O119" s="20">
        <f>SUM('田辺市町別年齢別人口（男）:田辺市町別年齢別人口（女）'!O119)</f>
        <v>3</v>
      </c>
      <c r="P119" s="20">
        <f>SUM('田辺市町別年齢別人口（男）:田辺市町別年齢別人口（女）'!P119)</f>
        <v>3</v>
      </c>
      <c r="Q119" s="20">
        <f>SUM('田辺市町別年齢別人口（男）:田辺市町別年齢別人口（女）'!Q119)</f>
        <v>7</v>
      </c>
      <c r="R119" s="20">
        <f>SUM('田辺市町別年齢別人口（男）:田辺市町別年齢別人口（女）'!R119)</f>
        <v>4</v>
      </c>
      <c r="S119" s="20">
        <f>SUM('田辺市町別年齢別人口（男）:田辺市町別年齢別人口（女）'!S119)</f>
        <v>2</v>
      </c>
      <c r="T119" s="20">
        <f>SUM('田辺市町別年齢別人口（男）:田辺市町別年齢別人口（女）'!T119)</f>
        <v>3</v>
      </c>
      <c r="U119" s="20">
        <f>SUM('田辺市町別年齢別人口（男）:田辺市町別年齢別人口（女）'!U119)</f>
        <v>0</v>
      </c>
      <c r="V119" s="21">
        <f>SUM('田辺市町別年齢別人口（男）:田辺市町別年齢別人口（女）'!V119)</f>
        <v>1</v>
      </c>
      <c r="W119" s="22">
        <f t="shared" si="6"/>
        <v>38</v>
      </c>
    </row>
    <row r="120" spans="1:23" s="12" customFormat="1" ht="10.5" customHeight="1">
      <c r="A120" s="23" t="s">
        <v>123</v>
      </c>
      <c r="B120" s="24">
        <f>SUM('田辺市町別年齢別人口（男）:田辺市町別年齢別人口（女）'!B120)</f>
        <v>0</v>
      </c>
      <c r="C120" s="25">
        <f>SUM('田辺市町別年齢別人口（男）:田辺市町別年齢別人口（女）'!C120)</f>
        <v>0</v>
      </c>
      <c r="D120" s="25">
        <f>SUM('田辺市町別年齢別人口（男）:田辺市町別年齢別人口（女）'!D120)</f>
        <v>0</v>
      </c>
      <c r="E120" s="25">
        <f>SUM('田辺市町別年齢別人口（男）:田辺市町別年齢別人口（女）'!E120)</f>
        <v>0</v>
      </c>
      <c r="F120" s="25">
        <f>SUM('田辺市町別年齢別人口（男）:田辺市町別年齢別人口（女）'!F120)</f>
        <v>0</v>
      </c>
      <c r="G120" s="25">
        <f>SUM('田辺市町別年齢別人口（男）:田辺市町別年齢別人口（女）'!G120)</f>
        <v>1</v>
      </c>
      <c r="H120" s="25">
        <f>SUM('田辺市町別年齢別人口（男）:田辺市町別年齢別人口（女）'!H120)</f>
        <v>0</v>
      </c>
      <c r="I120" s="25">
        <f>SUM('田辺市町別年齢別人口（男）:田辺市町別年齢別人口（女）'!I120)</f>
        <v>0</v>
      </c>
      <c r="J120" s="25">
        <f>SUM('田辺市町別年齢別人口（男）:田辺市町別年齢別人口（女）'!J120)</f>
        <v>2</v>
      </c>
      <c r="K120" s="25">
        <f>SUM('田辺市町別年齢別人口（男）:田辺市町別年齢別人口（女）'!K120)</f>
        <v>0</v>
      </c>
      <c r="L120" s="25">
        <f>SUM('田辺市町別年齢別人口（男）:田辺市町別年齢別人口（女）'!L120)</f>
        <v>0</v>
      </c>
      <c r="M120" s="25">
        <f>SUM('田辺市町別年齢別人口（男）:田辺市町別年齢別人口（女）'!M120)</f>
        <v>0</v>
      </c>
      <c r="N120" s="25">
        <f>SUM('田辺市町別年齢別人口（男）:田辺市町別年齢別人口（女）'!N120)</f>
        <v>0</v>
      </c>
      <c r="O120" s="25">
        <f>SUM('田辺市町別年齢別人口（男）:田辺市町別年齢別人口（女）'!O120)</f>
        <v>0</v>
      </c>
      <c r="P120" s="25">
        <f>SUM('田辺市町別年齢別人口（男）:田辺市町別年齢別人口（女）'!P120)</f>
        <v>1</v>
      </c>
      <c r="Q120" s="25">
        <f>SUM('田辺市町別年齢別人口（男）:田辺市町別年齢別人口（女）'!Q120)</f>
        <v>0</v>
      </c>
      <c r="R120" s="25">
        <f>SUM('田辺市町別年齢別人口（男）:田辺市町別年齢別人口（女）'!R120)</f>
        <v>1</v>
      </c>
      <c r="S120" s="25">
        <f>SUM('田辺市町別年齢別人口（男）:田辺市町別年齢別人口（女）'!S120)</f>
        <v>0</v>
      </c>
      <c r="T120" s="25">
        <f>SUM('田辺市町別年齢別人口（男）:田辺市町別年齢別人口（女）'!T120)</f>
        <v>1</v>
      </c>
      <c r="U120" s="25">
        <f>SUM('田辺市町別年齢別人口（男）:田辺市町別年齢別人口（女）'!U120)</f>
        <v>0</v>
      </c>
      <c r="V120" s="26">
        <f>SUM('田辺市町別年齢別人口（男）:田辺市町別年齢別人口（女）'!V120)</f>
        <v>0</v>
      </c>
      <c r="W120" s="27">
        <f t="shared" si="6"/>
        <v>6</v>
      </c>
    </row>
    <row r="121" spans="1:23" s="12" customFormat="1" ht="10.5" customHeight="1">
      <c r="A121" s="18" t="s">
        <v>124</v>
      </c>
      <c r="B121" s="19">
        <f>SUM('田辺市町別年齢別人口（男）:田辺市町別年齢別人口（女）'!B121)</f>
        <v>0</v>
      </c>
      <c r="C121" s="20">
        <f>SUM('田辺市町別年齢別人口（男）:田辺市町別年齢別人口（女）'!C121)</f>
        <v>0</v>
      </c>
      <c r="D121" s="20">
        <f>SUM('田辺市町別年齢別人口（男）:田辺市町別年齢別人口（女）'!D121)</f>
        <v>0</v>
      </c>
      <c r="E121" s="20">
        <f>SUM('田辺市町別年齢別人口（男）:田辺市町別年齢別人口（女）'!E121)</f>
        <v>0</v>
      </c>
      <c r="F121" s="20">
        <f>SUM('田辺市町別年齢別人口（男）:田辺市町別年齢別人口（女）'!F121)</f>
        <v>0</v>
      </c>
      <c r="G121" s="20">
        <f>SUM('田辺市町別年齢別人口（男）:田辺市町別年齢別人口（女）'!G121)</f>
        <v>0</v>
      </c>
      <c r="H121" s="20">
        <f>SUM('田辺市町別年齢別人口（男）:田辺市町別年齢別人口（女）'!H121)</f>
        <v>0</v>
      </c>
      <c r="I121" s="20">
        <f>SUM('田辺市町別年齢別人口（男）:田辺市町別年齢別人口（女）'!I121)</f>
        <v>0</v>
      </c>
      <c r="J121" s="20">
        <f>SUM('田辺市町別年齢別人口（男）:田辺市町別年齢別人口（女）'!J121)</f>
        <v>0</v>
      </c>
      <c r="K121" s="20">
        <f>SUM('田辺市町別年齢別人口（男）:田辺市町別年齢別人口（女）'!K121)</f>
        <v>0</v>
      </c>
      <c r="L121" s="20">
        <f>SUM('田辺市町別年齢別人口（男）:田辺市町別年齢別人口（女）'!L121)</f>
        <v>0</v>
      </c>
      <c r="M121" s="20">
        <f>SUM('田辺市町別年齢別人口（男）:田辺市町別年齢別人口（女）'!M121)</f>
        <v>0</v>
      </c>
      <c r="N121" s="20">
        <f>SUM('田辺市町別年齢別人口（男）:田辺市町別年齢別人口（女）'!N121)</f>
        <v>0</v>
      </c>
      <c r="O121" s="20">
        <f>SUM('田辺市町別年齢別人口（男）:田辺市町別年齢別人口（女）'!O121)</f>
        <v>0</v>
      </c>
      <c r="P121" s="20">
        <f>SUM('田辺市町別年齢別人口（男）:田辺市町別年齢別人口（女）'!P121)</f>
        <v>0</v>
      </c>
      <c r="Q121" s="20">
        <f>SUM('田辺市町別年齢別人口（男）:田辺市町別年齢別人口（女）'!Q121)</f>
        <v>0</v>
      </c>
      <c r="R121" s="20">
        <f>SUM('田辺市町別年齢別人口（男）:田辺市町別年齢別人口（女）'!R121)</f>
        <v>0</v>
      </c>
      <c r="S121" s="20">
        <f>SUM('田辺市町別年齢別人口（男）:田辺市町別年齢別人口（女）'!S121)</f>
        <v>0</v>
      </c>
      <c r="T121" s="20">
        <f>SUM('田辺市町別年齢別人口（男）:田辺市町別年齢別人口（女）'!T121)</f>
        <v>0</v>
      </c>
      <c r="U121" s="20">
        <f>SUM('田辺市町別年齢別人口（男）:田辺市町別年齢別人口（女）'!U121)</f>
        <v>0</v>
      </c>
      <c r="V121" s="21">
        <f>SUM('田辺市町別年齢別人口（男）:田辺市町別年齢別人口（女）'!V121)</f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f>SUM('田辺市町別年齢別人口（男）:田辺市町別年齢別人口（女）'!B122)</f>
        <v>0</v>
      </c>
      <c r="C122" s="25">
        <f>SUM('田辺市町別年齢別人口（男）:田辺市町別年齢別人口（女）'!C122)</f>
        <v>0</v>
      </c>
      <c r="D122" s="25">
        <f>SUM('田辺市町別年齢別人口（男）:田辺市町別年齢別人口（女）'!D122)</f>
        <v>0</v>
      </c>
      <c r="E122" s="25">
        <f>SUM('田辺市町別年齢別人口（男）:田辺市町別年齢別人口（女）'!E122)</f>
        <v>1</v>
      </c>
      <c r="F122" s="25">
        <f>SUM('田辺市町別年齢別人口（男）:田辺市町別年齢別人口（女）'!F122)</f>
        <v>0</v>
      </c>
      <c r="G122" s="25">
        <f>SUM('田辺市町別年齢別人口（男）:田辺市町別年齢別人口（女）'!G122)</f>
        <v>0</v>
      </c>
      <c r="H122" s="25">
        <f>SUM('田辺市町別年齢別人口（男）:田辺市町別年齢別人口（女）'!H122)</f>
        <v>0</v>
      </c>
      <c r="I122" s="25">
        <f>SUM('田辺市町別年齢別人口（男）:田辺市町別年齢別人口（女）'!I122)</f>
        <v>1</v>
      </c>
      <c r="J122" s="25">
        <f>SUM('田辺市町別年齢別人口（男）:田辺市町別年齢別人口（女）'!J122)</f>
        <v>1</v>
      </c>
      <c r="K122" s="25">
        <f>SUM('田辺市町別年齢別人口（男）:田辺市町別年齢別人口（女）'!K122)</f>
        <v>1</v>
      </c>
      <c r="L122" s="25">
        <f>SUM('田辺市町別年齢別人口（男）:田辺市町別年齢別人口（女）'!L122)</f>
        <v>3</v>
      </c>
      <c r="M122" s="25">
        <f>SUM('田辺市町別年齢別人口（男）:田辺市町別年齢別人口（女）'!M122)</f>
        <v>7</v>
      </c>
      <c r="N122" s="25">
        <f>SUM('田辺市町別年齢別人口（男）:田辺市町別年齢別人口（女）'!N122)</f>
        <v>4</v>
      </c>
      <c r="O122" s="25">
        <f>SUM('田辺市町別年齢別人口（男）:田辺市町別年齢別人口（女）'!O122)</f>
        <v>7</v>
      </c>
      <c r="P122" s="25">
        <f>SUM('田辺市町別年齢別人口（男）:田辺市町別年齢別人口（女）'!P122)</f>
        <v>6</v>
      </c>
      <c r="Q122" s="25">
        <f>SUM('田辺市町別年齢別人口（男）:田辺市町別年齢別人口（女）'!Q122)</f>
        <v>6</v>
      </c>
      <c r="R122" s="25">
        <f>SUM('田辺市町別年齢別人口（男）:田辺市町別年齢別人口（女）'!R122)</f>
        <v>8</v>
      </c>
      <c r="S122" s="25">
        <f>SUM('田辺市町別年齢別人口（男）:田辺市町別年齢別人口（女）'!S122)</f>
        <v>13</v>
      </c>
      <c r="T122" s="25">
        <f>SUM('田辺市町別年齢別人口（男）:田辺市町別年齢別人口（女）'!T122)</f>
        <v>4</v>
      </c>
      <c r="U122" s="25">
        <f>SUM('田辺市町別年齢別人口（男）:田辺市町別年齢別人口（女）'!U122)</f>
        <v>2</v>
      </c>
      <c r="V122" s="26">
        <f>SUM('田辺市町別年齢別人口（男）:田辺市町別年齢別人口（女）'!V122)</f>
        <v>0</v>
      </c>
      <c r="W122" s="27">
        <f t="shared" si="6"/>
        <v>64</v>
      </c>
    </row>
    <row r="123" spans="1:23" s="12" customFormat="1" ht="10.5" customHeight="1">
      <c r="A123" s="18" t="s">
        <v>126</v>
      </c>
      <c r="B123" s="19">
        <f>SUM('田辺市町別年齢別人口（男）:田辺市町別年齢別人口（女）'!B123)</f>
        <v>7</v>
      </c>
      <c r="C123" s="20">
        <f>SUM('田辺市町別年齢別人口（男）:田辺市町別年齢別人口（女）'!C123)</f>
        <v>3</v>
      </c>
      <c r="D123" s="20">
        <f>SUM('田辺市町別年齢別人口（男）:田辺市町別年齢別人口（女）'!D123)</f>
        <v>9</v>
      </c>
      <c r="E123" s="20">
        <f>SUM('田辺市町別年齢別人口（男）:田辺市町別年齢別人口（女）'!E123)</f>
        <v>9</v>
      </c>
      <c r="F123" s="20">
        <f>SUM('田辺市町別年齢別人口（男）:田辺市町別年齢別人口（女）'!F123)</f>
        <v>9</v>
      </c>
      <c r="G123" s="20">
        <f>SUM('田辺市町別年齢別人口（男）:田辺市町別年齢別人口（女）'!G123)</f>
        <v>3</v>
      </c>
      <c r="H123" s="20">
        <f>SUM('田辺市町別年齢別人口（男）:田辺市町別年齢別人口（女）'!H123)</f>
        <v>6</v>
      </c>
      <c r="I123" s="20">
        <f>SUM('田辺市町別年齢別人口（男）:田辺市町別年齢別人口（女）'!I123)</f>
        <v>4</v>
      </c>
      <c r="J123" s="20">
        <f>SUM('田辺市町別年齢別人口（男）:田辺市町別年齢別人口（女）'!J123)</f>
        <v>6</v>
      </c>
      <c r="K123" s="20">
        <f>SUM('田辺市町別年齢別人口（男）:田辺市町別年齢別人口（女）'!K123)</f>
        <v>14</v>
      </c>
      <c r="L123" s="20">
        <f>SUM('田辺市町別年齢別人口（男）:田辺市町別年齢別人口（女）'!L123)</f>
        <v>10</v>
      </c>
      <c r="M123" s="20">
        <f>SUM('田辺市町別年齢別人口（男）:田辺市町別年齢別人口（女）'!M123)</f>
        <v>14</v>
      </c>
      <c r="N123" s="20">
        <f>SUM('田辺市町別年齢別人口（男）:田辺市町別年齢別人口（女）'!N123)</f>
        <v>19</v>
      </c>
      <c r="O123" s="20">
        <f>SUM('田辺市町別年齢別人口（男）:田辺市町別年齢別人口（女）'!O123)</f>
        <v>11</v>
      </c>
      <c r="P123" s="20">
        <f>SUM('田辺市町別年齢別人口（男）:田辺市町別年齢別人口（女）'!P123)</f>
        <v>24</v>
      </c>
      <c r="Q123" s="20">
        <f>SUM('田辺市町別年齢別人口（男）:田辺市町別年齢別人口（女）'!Q123)</f>
        <v>19</v>
      </c>
      <c r="R123" s="20">
        <f>SUM('田辺市町別年齢別人口（男）:田辺市町別年齢別人口（女）'!R123)</f>
        <v>11</v>
      </c>
      <c r="S123" s="20">
        <f>SUM('田辺市町別年齢別人口（男）:田辺市町別年齢別人口（女）'!S123)</f>
        <v>13</v>
      </c>
      <c r="T123" s="20">
        <f>SUM('田辺市町別年齢別人口（男）:田辺市町別年齢別人口（女）'!T123)</f>
        <v>2</v>
      </c>
      <c r="U123" s="20">
        <f>SUM('田辺市町別年齢別人口（男）:田辺市町別年齢別人口（女）'!U123)</f>
        <v>1</v>
      </c>
      <c r="V123" s="21">
        <f>SUM('田辺市町別年齢別人口（男）:田辺市町別年齢別人口（女）'!V123)</f>
        <v>0</v>
      </c>
      <c r="W123" s="22">
        <f t="shared" si="6"/>
        <v>194</v>
      </c>
    </row>
    <row r="124" spans="1:23" s="12" customFormat="1" ht="10.5" customHeight="1">
      <c r="A124" s="23" t="s">
        <v>127</v>
      </c>
      <c r="B124" s="24">
        <f>SUM('田辺市町別年齢別人口（男）:田辺市町別年齢別人口（女）'!B124)</f>
        <v>0</v>
      </c>
      <c r="C124" s="25">
        <f>SUM('田辺市町別年齢別人口（男）:田辺市町別年齢別人口（女）'!C124)</f>
        <v>0</v>
      </c>
      <c r="D124" s="25">
        <f>SUM('田辺市町別年齢別人口（男）:田辺市町別年齢別人口（女）'!D124)</f>
        <v>0</v>
      </c>
      <c r="E124" s="25">
        <f>SUM('田辺市町別年齢別人口（男）:田辺市町別年齢別人口（女）'!E124)</f>
        <v>0</v>
      </c>
      <c r="F124" s="25">
        <f>SUM('田辺市町別年齢別人口（男）:田辺市町別年齢別人口（女）'!F124)</f>
        <v>0</v>
      </c>
      <c r="G124" s="25">
        <f>SUM('田辺市町別年齢別人口（男）:田辺市町別年齢別人口（女）'!G124)</f>
        <v>0</v>
      </c>
      <c r="H124" s="25">
        <f>SUM('田辺市町別年齢別人口（男）:田辺市町別年齢別人口（女）'!H124)</f>
        <v>0</v>
      </c>
      <c r="I124" s="25">
        <f>SUM('田辺市町別年齢別人口（男）:田辺市町別年齢別人口（女）'!I124)</f>
        <v>0</v>
      </c>
      <c r="J124" s="25">
        <f>SUM('田辺市町別年齢別人口（男）:田辺市町別年齢別人口（女）'!J124)</f>
        <v>0</v>
      </c>
      <c r="K124" s="25">
        <f>SUM('田辺市町別年齢別人口（男）:田辺市町別年齢別人口（女）'!K124)</f>
        <v>0</v>
      </c>
      <c r="L124" s="25">
        <f>SUM('田辺市町別年齢別人口（男）:田辺市町別年齢別人口（女）'!L124)</f>
        <v>0</v>
      </c>
      <c r="M124" s="25">
        <f>SUM('田辺市町別年齢別人口（男）:田辺市町別年齢別人口（女）'!M124)</f>
        <v>0</v>
      </c>
      <c r="N124" s="25">
        <f>SUM('田辺市町別年齢別人口（男）:田辺市町別年齢別人口（女）'!N124)</f>
        <v>0</v>
      </c>
      <c r="O124" s="25">
        <f>SUM('田辺市町別年齢別人口（男）:田辺市町別年齢別人口（女）'!O124)</f>
        <v>0</v>
      </c>
      <c r="P124" s="25">
        <f>SUM('田辺市町別年齢別人口（男）:田辺市町別年齢別人口（女）'!P124)</f>
        <v>0</v>
      </c>
      <c r="Q124" s="25">
        <f>SUM('田辺市町別年齢別人口（男）:田辺市町別年齢別人口（女）'!Q124)</f>
        <v>0</v>
      </c>
      <c r="R124" s="25">
        <f>SUM('田辺市町別年齢別人口（男）:田辺市町別年齢別人口（女）'!R124)</f>
        <v>0</v>
      </c>
      <c r="S124" s="25">
        <f>SUM('田辺市町別年齢別人口（男）:田辺市町別年齢別人口（女）'!S124)</f>
        <v>0</v>
      </c>
      <c r="T124" s="25">
        <f>SUM('田辺市町別年齢別人口（男）:田辺市町別年齢別人口（女）'!T124)</f>
        <v>0</v>
      </c>
      <c r="U124" s="25">
        <f>SUM('田辺市町別年齢別人口（男）:田辺市町別年齢別人口（女）'!U124)</f>
        <v>0</v>
      </c>
      <c r="V124" s="25">
        <f>SUM('田辺市町別年齢別人口（男）:田辺市町別年齢別人口（女）'!V124)</f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f>SUM('田辺市町別年齢別人口（男）:田辺市町別年齢別人口（女）'!B125)</f>
        <v>1</v>
      </c>
      <c r="C125" s="20">
        <f>SUM('田辺市町別年齢別人口（男）:田辺市町別年齢別人口（女）'!C125)</f>
        <v>0</v>
      </c>
      <c r="D125" s="20">
        <f>SUM('田辺市町別年齢別人口（男）:田辺市町別年齢別人口（女）'!D125)</f>
        <v>1</v>
      </c>
      <c r="E125" s="20">
        <f>SUM('田辺市町別年齢別人口（男）:田辺市町別年齢別人口（女）'!E125)</f>
        <v>0</v>
      </c>
      <c r="F125" s="20">
        <f>SUM('田辺市町別年齢別人口（男）:田辺市町別年齢別人口（女）'!F125)</f>
        <v>0</v>
      </c>
      <c r="G125" s="20">
        <f>SUM('田辺市町別年齢別人口（男）:田辺市町別年齢別人口（女）'!G125)</f>
        <v>0</v>
      </c>
      <c r="H125" s="20">
        <f>SUM('田辺市町別年齢別人口（男）:田辺市町別年齢別人口（女）'!H125)</f>
        <v>0</v>
      </c>
      <c r="I125" s="20">
        <f>SUM('田辺市町別年齢別人口（男）:田辺市町別年齢別人口（女）'!I125)</f>
        <v>0</v>
      </c>
      <c r="J125" s="20">
        <f>SUM('田辺市町別年齢別人口（男）:田辺市町別年齢別人口（女）'!J125)</f>
        <v>1</v>
      </c>
      <c r="K125" s="20">
        <f>SUM('田辺市町別年齢別人口（男）:田辺市町別年齢別人口（女）'!K125)</f>
        <v>1</v>
      </c>
      <c r="L125" s="20">
        <f>SUM('田辺市町別年齢別人口（男）:田辺市町別年齢別人口（女）'!L125)</f>
        <v>0</v>
      </c>
      <c r="M125" s="20">
        <f>SUM('田辺市町別年齢別人口（男）:田辺市町別年齢別人口（女）'!M125)</f>
        <v>0</v>
      </c>
      <c r="N125" s="20">
        <f>SUM('田辺市町別年齢別人口（男）:田辺市町別年齢別人口（女）'!N125)</f>
        <v>0</v>
      </c>
      <c r="O125" s="20">
        <f>SUM('田辺市町別年齢別人口（男）:田辺市町別年齢別人口（女）'!O125)</f>
        <v>0</v>
      </c>
      <c r="P125" s="20">
        <f>SUM('田辺市町別年齢別人口（男）:田辺市町別年齢別人口（女）'!P125)</f>
        <v>0</v>
      </c>
      <c r="Q125" s="20">
        <f>SUM('田辺市町別年齢別人口（男）:田辺市町別年齢別人口（女）'!Q125)</f>
        <v>0</v>
      </c>
      <c r="R125" s="20">
        <f>SUM('田辺市町別年齢別人口（男）:田辺市町別年齢別人口（女）'!R125)</f>
        <v>0</v>
      </c>
      <c r="S125" s="20">
        <f>SUM('田辺市町別年齢別人口（男）:田辺市町別年齢別人口（女）'!S125)</f>
        <v>2</v>
      </c>
      <c r="T125" s="20">
        <f>SUM('田辺市町別年齢別人口（男）:田辺市町別年齢別人口（女）'!T125)</f>
        <v>1</v>
      </c>
      <c r="U125" s="20">
        <f>SUM('田辺市町別年齢別人口（男）:田辺市町別年齢別人口（女）'!U125)</f>
        <v>1</v>
      </c>
      <c r="V125" s="21">
        <f>SUM('田辺市町別年齢別人口（男）:田辺市町別年齢別人口（女）'!V125)</f>
        <v>0</v>
      </c>
      <c r="W125" s="22">
        <f t="shared" si="6"/>
        <v>8</v>
      </c>
    </row>
    <row r="126" spans="1:23" s="12" customFormat="1" ht="10.5" customHeight="1">
      <c r="A126" s="23" t="s">
        <v>129</v>
      </c>
      <c r="B126" s="24">
        <f>SUM('田辺市町別年齢別人口（男）:田辺市町別年齢別人口（女）'!B126)</f>
        <v>0</v>
      </c>
      <c r="C126" s="25">
        <f>SUM('田辺市町別年齢別人口（男）:田辺市町別年齢別人口（女）'!C126)</f>
        <v>0</v>
      </c>
      <c r="D126" s="25">
        <f>SUM('田辺市町別年齢別人口（男）:田辺市町別年齢別人口（女）'!D126)</f>
        <v>0</v>
      </c>
      <c r="E126" s="25">
        <f>SUM('田辺市町別年齢別人口（男）:田辺市町別年齢別人口（女）'!E126)</f>
        <v>0</v>
      </c>
      <c r="F126" s="25">
        <f>SUM('田辺市町別年齢別人口（男）:田辺市町別年齢別人口（女）'!F126)</f>
        <v>0</v>
      </c>
      <c r="G126" s="25">
        <f>SUM('田辺市町別年齢別人口（男）:田辺市町別年齢別人口（女）'!G126)</f>
        <v>0</v>
      </c>
      <c r="H126" s="25">
        <f>SUM('田辺市町別年齢別人口（男）:田辺市町別年齢別人口（女）'!H126)</f>
        <v>0</v>
      </c>
      <c r="I126" s="25">
        <f>SUM('田辺市町別年齢別人口（男）:田辺市町別年齢別人口（女）'!I126)</f>
        <v>0</v>
      </c>
      <c r="J126" s="25">
        <f>SUM('田辺市町別年齢別人口（男）:田辺市町別年齢別人口（女）'!J126)</f>
        <v>0</v>
      </c>
      <c r="K126" s="25">
        <f>SUM('田辺市町別年齢別人口（男）:田辺市町別年齢別人口（女）'!K126)</f>
        <v>0</v>
      </c>
      <c r="L126" s="25">
        <f>SUM('田辺市町別年齢別人口（男）:田辺市町別年齢別人口（女）'!L126)</f>
        <v>0</v>
      </c>
      <c r="M126" s="25">
        <f>SUM('田辺市町別年齢別人口（男）:田辺市町別年齢別人口（女）'!M126)</f>
        <v>0</v>
      </c>
      <c r="N126" s="25">
        <f>SUM('田辺市町別年齢別人口（男）:田辺市町別年齢別人口（女）'!N126)</f>
        <v>0</v>
      </c>
      <c r="O126" s="25">
        <f>SUM('田辺市町別年齢別人口（男）:田辺市町別年齢別人口（女）'!O126)</f>
        <v>1</v>
      </c>
      <c r="P126" s="25">
        <f>SUM('田辺市町別年齢別人口（男）:田辺市町別年齢別人口（女）'!P126)</f>
        <v>0</v>
      </c>
      <c r="Q126" s="25">
        <f>SUM('田辺市町別年齢別人口（男）:田辺市町別年齢別人口（女）'!Q126)</f>
        <v>0</v>
      </c>
      <c r="R126" s="25">
        <f>SUM('田辺市町別年齢別人口（男）:田辺市町別年齢別人口（女）'!R126)</f>
        <v>0</v>
      </c>
      <c r="S126" s="25">
        <f>SUM('田辺市町別年齢別人口（男）:田辺市町別年齢別人口（女）'!S126)</f>
        <v>0</v>
      </c>
      <c r="T126" s="25">
        <f>SUM('田辺市町別年齢別人口（男）:田辺市町別年齢別人口（女）'!T126)</f>
        <v>0</v>
      </c>
      <c r="U126" s="25">
        <f>SUM('田辺市町別年齢別人口（男）:田辺市町別年齢別人口（女）'!U126)</f>
        <v>0</v>
      </c>
      <c r="V126" s="26">
        <f>SUM('田辺市町別年齢別人口（男）:田辺市町別年齢別人口（女）'!V126)</f>
        <v>0</v>
      </c>
      <c r="W126" s="27">
        <f t="shared" si="6"/>
        <v>1</v>
      </c>
    </row>
    <row r="127" spans="1:23" s="12" customFormat="1" ht="10.5" customHeight="1">
      <c r="A127" s="18" t="s">
        <v>130</v>
      </c>
      <c r="B127" s="19">
        <f>SUM('田辺市町別年齢別人口（男）:田辺市町別年齢別人口（女）'!B127)</f>
        <v>0</v>
      </c>
      <c r="C127" s="20">
        <f>SUM('田辺市町別年齢別人口（男）:田辺市町別年齢別人口（女）'!C127)</f>
        <v>0</v>
      </c>
      <c r="D127" s="20">
        <f>SUM('田辺市町別年齢別人口（男）:田辺市町別年齢別人口（女）'!D127)</f>
        <v>0</v>
      </c>
      <c r="E127" s="20">
        <f>SUM('田辺市町別年齢別人口（男）:田辺市町別年齢別人口（女）'!E127)</f>
        <v>0</v>
      </c>
      <c r="F127" s="20">
        <f>SUM('田辺市町別年齢別人口（男）:田辺市町別年齢別人口（女）'!F127)</f>
        <v>0</v>
      </c>
      <c r="G127" s="20">
        <f>SUM('田辺市町別年齢別人口（男）:田辺市町別年齢別人口（女）'!G127)</f>
        <v>0</v>
      </c>
      <c r="H127" s="20">
        <f>SUM('田辺市町別年齢別人口（男）:田辺市町別年齢別人口（女）'!H127)</f>
        <v>0</v>
      </c>
      <c r="I127" s="20">
        <f>SUM('田辺市町別年齢別人口（男）:田辺市町別年齢別人口（女）'!I127)</f>
        <v>0</v>
      </c>
      <c r="J127" s="20">
        <f>SUM('田辺市町別年齢別人口（男）:田辺市町別年齢別人口（女）'!J127)</f>
        <v>0</v>
      </c>
      <c r="K127" s="20">
        <f>SUM('田辺市町別年齢別人口（男）:田辺市町別年齢別人口（女）'!K127)</f>
        <v>0</v>
      </c>
      <c r="L127" s="20">
        <f>SUM('田辺市町別年齢別人口（男）:田辺市町別年齢別人口（女）'!L127)</f>
        <v>0</v>
      </c>
      <c r="M127" s="20">
        <f>SUM('田辺市町別年齢別人口（男）:田辺市町別年齢別人口（女）'!M127)</f>
        <v>0</v>
      </c>
      <c r="N127" s="20">
        <f>SUM('田辺市町別年齢別人口（男）:田辺市町別年齢別人口（女）'!N127)</f>
        <v>0</v>
      </c>
      <c r="O127" s="20">
        <f>SUM('田辺市町別年齢別人口（男）:田辺市町別年齢別人口（女）'!O127)</f>
        <v>0</v>
      </c>
      <c r="P127" s="20">
        <f>SUM('田辺市町別年齢別人口（男）:田辺市町別年齢別人口（女）'!P127)</f>
        <v>0</v>
      </c>
      <c r="Q127" s="20">
        <f>SUM('田辺市町別年齢別人口（男）:田辺市町別年齢別人口（女）'!Q127)</f>
        <v>0</v>
      </c>
      <c r="R127" s="20">
        <f>SUM('田辺市町別年齢別人口（男）:田辺市町別年齢別人口（女）'!R127)</f>
        <v>0</v>
      </c>
      <c r="S127" s="20">
        <f>SUM('田辺市町別年齢別人口（男）:田辺市町別年齢別人口（女）'!S127)</f>
        <v>0</v>
      </c>
      <c r="T127" s="20">
        <f>SUM('田辺市町別年齢別人口（男）:田辺市町別年齢別人口（女）'!T127)</f>
        <v>0</v>
      </c>
      <c r="U127" s="20">
        <f>SUM('田辺市町別年齢別人口（男）:田辺市町別年齢別人口（女）'!U127)</f>
        <v>0</v>
      </c>
      <c r="V127" s="21">
        <f>SUM('田辺市町別年齢別人口（男）:田辺市町別年齢別人口（女）'!V127)</f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f>SUM('田辺市町別年齢別人口（男）:田辺市町別年齢別人口（女）'!B128)</f>
        <v>0</v>
      </c>
      <c r="C128" s="25">
        <f>SUM('田辺市町別年齢別人口（男）:田辺市町別年齢別人口（女）'!C128)</f>
        <v>0</v>
      </c>
      <c r="D128" s="25">
        <f>SUM('田辺市町別年齢別人口（男）:田辺市町別年齢別人口（女）'!D128)</f>
        <v>0</v>
      </c>
      <c r="E128" s="25">
        <f>SUM('田辺市町別年齢別人口（男）:田辺市町別年齢別人口（女）'!E128)</f>
        <v>0</v>
      </c>
      <c r="F128" s="25">
        <f>SUM('田辺市町別年齢別人口（男）:田辺市町別年齢別人口（女）'!F128)</f>
        <v>0</v>
      </c>
      <c r="G128" s="25">
        <f>SUM('田辺市町別年齢別人口（男）:田辺市町別年齢別人口（女）'!G128)</f>
        <v>0</v>
      </c>
      <c r="H128" s="25">
        <f>SUM('田辺市町別年齢別人口（男）:田辺市町別年齢別人口（女）'!H128)</f>
        <v>0</v>
      </c>
      <c r="I128" s="25">
        <f>SUM('田辺市町別年齢別人口（男）:田辺市町別年齢別人口（女）'!I128)</f>
        <v>0</v>
      </c>
      <c r="J128" s="25">
        <f>SUM('田辺市町別年齢別人口（男）:田辺市町別年齢別人口（女）'!J128)</f>
        <v>0</v>
      </c>
      <c r="K128" s="25">
        <f>SUM('田辺市町別年齢別人口（男）:田辺市町別年齢別人口（女）'!K128)</f>
        <v>0</v>
      </c>
      <c r="L128" s="25">
        <f>SUM('田辺市町別年齢別人口（男）:田辺市町別年齢別人口（女）'!L128)</f>
        <v>0</v>
      </c>
      <c r="M128" s="25">
        <f>SUM('田辺市町別年齢別人口（男）:田辺市町別年齢別人口（女）'!M128)</f>
        <v>0</v>
      </c>
      <c r="N128" s="25">
        <f>SUM('田辺市町別年齢別人口（男）:田辺市町別年齢別人口（女）'!N128)</f>
        <v>0</v>
      </c>
      <c r="O128" s="25">
        <f>SUM('田辺市町別年齢別人口（男）:田辺市町別年齢別人口（女）'!O128)</f>
        <v>0</v>
      </c>
      <c r="P128" s="25">
        <f>SUM('田辺市町別年齢別人口（男）:田辺市町別年齢別人口（女）'!P128)</f>
        <v>0</v>
      </c>
      <c r="Q128" s="25">
        <f>SUM('田辺市町別年齢別人口（男）:田辺市町別年齢別人口（女）'!Q128)</f>
        <v>0</v>
      </c>
      <c r="R128" s="25">
        <f>SUM('田辺市町別年齢別人口（男）:田辺市町別年齢別人口（女）'!R128)</f>
        <v>0</v>
      </c>
      <c r="S128" s="25">
        <f>SUM('田辺市町別年齢別人口（男）:田辺市町別年齢別人口（女）'!S128)</f>
        <v>0</v>
      </c>
      <c r="T128" s="25">
        <f>SUM('田辺市町別年齢別人口（男）:田辺市町別年齢別人口（女）'!T128)</f>
        <v>0</v>
      </c>
      <c r="U128" s="25">
        <f>SUM('田辺市町別年齢別人口（男）:田辺市町別年齢別人口（女）'!U128)</f>
        <v>0</v>
      </c>
      <c r="V128" s="26">
        <f>SUM('田辺市町別年齢別人口（男）:田辺市町別年齢別人口（女）'!V128)</f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f>SUM('田辺市町別年齢別人口（男）:田辺市町別年齢別人口（女）'!B129)</f>
        <v>0</v>
      </c>
      <c r="C129" s="20">
        <f>SUM('田辺市町別年齢別人口（男）:田辺市町別年齢別人口（女）'!C129)</f>
        <v>0</v>
      </c>
      <c r="D129" s="20">
        <f>SUM('田辺市町別年齢別人口（男）:田辺市町別年齢別人口（女）'!D129)</f>
        <v>0</v>
      </c>
      <c r="E129" s="20">
        <f>SUM('田辺市町別年齢別人口（男）:田辺市町別年齢別人口（女）'!E129)</f>
        <v>0</v>
      </c>
      <c r="F129" s="20">
        <f>SUM('田辺市町別年齢別人口（男）:田辺市町別年齢別人口（女）'!F129)</f>
        <v>0</v>
      </c>
      <c r="G129" s="20">
        <f>SUM('田辺市町別年齢別人口（男）:田辺市町別年齢別人口（女）'!G129)</f>
        <v>0</v>
      </c>
      <c r="H129" s="20">
        <f>SUM('田辺市町別年齢別人口（男）:田辺市町別年齢別人口（女）'!H129)</f>
        <v>0</v>
      </c>
      <c r="I129" s="20">
        <f>SUM('田辺市町別年齢別人口（男）:田辺市町別年齢別人口（女）'!I129)</f>
        <v>0</v>
      </c>
      <c r="J129" s="20">
        <f>SUM('田辺市町別年齢別人口（男）:田辺市町別年齢別人口（女）'!J129)</f>
        <v>0</v>
      </c>
      <c r="K129" s="20">
        <f>SUM('田辺市町別年齢別人口（男）:田辺市町別年齢別人口（女）'!K129)</f>
        <v>0</v>
      </c>
      <c r="L129" s="20">
        <f>SUM('田辺市町別年齢別人口（男）:田辺市町別年齢別人口（女）'!L129)</f>
        <v>0</v>
      </c>
      <c r="M129" s="20">
        <f>SUM('田辺市町別年齢別人口（男）:田辺市町別年齢別人口（女）'!M129)</f>
        <v>0</v>
      </c>
      <c r="N129" s="20">
        <f>SUM('田辺市町別年齢別人口（男）:田辺市町別年齢別人口（女）'!N129)</f>
        <v>0</v>
      </c>
      <c r="O129" s="20">
        <f>SUM('田辺市町別年齢別人口（男）:田辺市町別年齢別人口（女）'!O129)</f>
        <v>0</v>
      </c>
      <c r="P129" s="20">
        <f>SUM('田辺市町別年齢別人口（男）:田辺市町別年齢別人口（女）'!P129)</f>
        <v>0</v>
      </c>
      <c r="Q129" s="20">
        <f>SUM('田辺市町別年齢別人口（男）:田辺市町別年齢別人口（女）'!Q129)</f>
        <v>0</v>
      </c>
      <c r="R129" s="20">
        <f>SUM('田辺市町別年齢別人口（男）:田辺市町別年齢別人口（女）'!R129)</f>
        <v>0</v>
      </c>
      <c r="S129" s="20">
        <f>SUM('田辺市町別年齢別人口（男）:田辺市町別年齢別人口（女）'!S129)</f>
        <v>0</v>
      </c>
      <c r="T129" s="20">
        <f>SUM('田辺市町別年齢別人口（男）:田辺市町別年齢別人口（女）'!T129)</f>
        <v>0</v>
      </c>
      <c r="U129" s="20">
        <f>SUM('田辺市町別年齢別人口（男）:田辺市町別年齢別人口（女）'!U129)</f>
        <v>0</v>
      </c>
      <c r="V129" s="21">
        <f>SUM('田辺市町別年齢別人口（男）:田辺市町別年齢別人口（女）'!V129)</f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f>SUM('田辺市町別年齢別人口（男）:田辺市町別年齢別人口（女）'!B130)</f>
        <v>0</v>
      </c>
      <c r="C130" s="25">
        <f>SUM('田辺市町別年齢別人口（男）:田辺市町別年齢別人口（女）'!C130)</f>
        <v>0</v>
      </c>
      <c r="D130" s="25">
        <f>SUM('田辺市町別年齢別人口（男）:田辺市町別年齢別人口（女）'!D130)</f>
        <v>0</v>
      </c>
      <c r="E130" s="25">
        <f>SUM('田辺市町別年齢別人口（男）:田辺市町別年齢別人口（女）'!E130)</f>
        <v>0</v>
      </c>
      <c r="F130" s="25">
        <f>SUM('田辺市町別年齢別人口（男）:田辺市町別年齢別人口（女）'!F130)</f>
        <v>0</v>
      </c>
      <c r="G130" s="25">
        <f>SUM('田辺市町別年齢別人口（男）:田辺市町別年齢別人口（女）'!G130)</f>
        <v>0</v>
      </c>
      <c r="H130" s="25">
        <f>SUM('田辺市町別年齢別人口（男）:田辺市町別年齢別人口（女）'!H130)</f>
        <v>0</v>
      </c>
      <c r="I130" s="25">
        <f>SUM('田辺市町別年齢別人口（男）:田辺市町別年齢別人口（女）'!I130)</f>
        <v>0</v>
      </c>
      <c r="J130" s="25">
        <f>SUM('田辺市町別年齢別人口（男）:田辺市町別年齢別人口（女）'!J130)</f>
        <v>0</v>
      </c>
      <c r="K130" s="25">
        <f>SUM('田辺市町別年齢別人口（男）:田辺市町別年齢別人口（女）'!K130)</f>
        <v>0</v>
      </c>
      <c r="L130" s="25">
        <f>SUM('田辺市町別年齢別人口（男）:田辺市町別年齢別人口（女）'!L130)</f>
        <v>0</v>
      </c>
      <c r="M130" s="25">
        <f>SUM('田辺市町別年齢別人口（男）:田辺市町別年齢別人口（女）'!M130)</f>
        <v>0</v>
      </c>
      <c r="N130" s="25">
        <f>SUM('田辺市町別年齢別人口（男）:田辺市町別年齢別人口（女）'!N130)</f>
        <v>0</v>
      </c>
      <c r="O130" s="25">
        <f>SUM('田辺市町別年齢別人口（男）:田辺市町別年齢別人口（女）'!O130)</f>
        <v>0</v>
      </c>
      <c r="P130" s="25">
        <f>SUM('田辺市町別年齢別人口（男）:田辺市町別年齢別人口（女）'!P130)</f>
        <v>0</v>
      </c>
      <c r="Q130" s="25">
        <f>SUM('田辺市町別年齢別人口（男）:田辺市町別年齢別人口（女）'!Q130)</f>
        <v>0</v>
      </c>
      <c r="R130" s="25">
        <f>SUM('田辺市町別年齢別人口（男）:田辺市町別年齢別人口（女）'!R130)</f>
        <v>0</v>
      </c>
      <c r="S130" s="25">
        <f>SUM('田辺市町別年齢別人口（男）:田辺市町別年齢別人口（女）'!S130)</f>
        <v>0</v>
      </c>
      <c r="T130" s="25">
        <f>SUM('田辺市町別年齢別人口（男）:田辺市町別年齢別人口（女）'!T130)</f>
        <v>0</v>
      </c>
      <c r="U130" s="25">
        <f>SUM('田辺市町別年齢別人口（男）:田辺市町別年齢別人口（女）'!U130)</f>
        <v>0</v>
      </c>
      <c r="V130" s="26">
        <f>SUM('田辺市町別年齢別人口（男）:田辺市町別年齢別人口（女）'!V130)</f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f>SUM('田辺市町別年齢別人口（男）:田辺市町別年齢別人口（女）'!B131)</f>
        <v>0</v>
      </c>
      <c r="C131" s="20">
        <f>SUM('田辺市町別年齢別人口（男）:田辺市町別年齢別人口（女）'!C131)</f>
        <v>0</v>
      </c>
      <c r="D131" s="20">
        <f>SUM('田辺市町別年齢別人口（男）:田辺市町別年齢別人口（女）'!D131)</f>
        <v>0</v>
      </c>
      <c r="E131" s="20">
        <f>SUM('田辺市町別年齢別人口（男）:田辺市町別年齢別人口（女）'!E131)</f>
        <v>0</v>
      </c>
      <c r="F131" s="20">
        <f>SUM('田辺市町別年齢別人口（男）:田辺市町別年齢別人口（女）'!F131)</f>
        <v>0</v>
      </c>
      <c r="G131" s="20">
        <f>SUM('田辺市町別年齢別人口（男）:田辺市町別年齢別人口（女）'!G131)</f>
        <v>0</v>
      </c>
      <c r="H131" s="20">
        <f>SUM('田辺市町別年齢別人口（男）:田辺市町別年齢別人口（女）'!H131)</f>
        <v>0</v>
      </c>
      <c r="I131" s="20">
        <f>SUM('田辺市町別年齢別人口（男）:田辺市町別年齢別人口（女）'!I131)</f>
        <v>0</v>
      </c>
      <c r="J131" s="20">
        <f>SUM('田辺市町別年齢別人口（男）:田辺市町別年齢別人口（女）'!J131)</f>
        <v>0</v>
      </c>
      <c r="K131" s="20">
        <f>SUM('田辺市町別年齢別人口（男）:田辺市町別年齢別人口（女）'!K131)</f>
        <v>0</v>
      </c>
      <c r="L131" s="20">
        <f>SUM('田辺市町別年齢別人口（男）:田辺市町別年齢別人口（女）'!L131)</f>
        <v>0</v>
      </c>
      <c r="M131" s="20">
        <f>SUM('田辺市町別年齢別人口（男）:田辺市町別年齢別人口（女）'!M131)</f>
        <v>0</v>
      </c>
      <c r="N131" s="20">
        <f>SUM('田辺市町別年齢別人口（男）:田辺市町別年齢別人口（女）'!N131)</f>
        <v>0</v>
      </c>
      <c r="O131" s="20">
        <f>SUM('田辺市町別年齢別人口（男）:田辺市町別年齢別人口（女）'!O131)</f>
        <v>0</v>
      </c>
      <c r="P131" s="20">
        <f>SUM('田辺市町別年齢別人口（男）:田辺市町別年齢別人口（女）'!P131)</f>
        <v>0</v>
      </c>
      <c r="Q131" s="20">
        <f>SUM('田辺市町別年齢別人口（男）:田辺市町別年齢別人口（女）'!Q131)</f>
        <v>0</v>
      </c>
      <c r="R131" s="20">
        <f>SUM('田辺市町別年齢別人口（男）:田辺市町別年齢別人口（女）'!R131)</f>
        <v>0</v>
      </c>
      <c r="S131" s="20">
        <f>SUM('田辺市町別年齢別人口（男）:田辺市町別年齢別人口（女）'!S131)</f>
        <v>0</v>
      </c>
      <c r="T131" s="20">
        <f>SUM('田辺市町別年齢別人口（男）:田辺市町別年齢別人口（女）'!T131)</f>
        <v>0</v>
      </c>
      <c r="U131" s="20">
        <f>SUM('田辺市町別年齢別人口（男）:田辺市町別年齢別人口（女）'!U131)</f>
        <v>0</v>
      </c>
      <c r="V131" s="21">
        <f>SUM('田辺市町別年齢別人口（男）:田辺市町別年齢別人口（女）'!V131)</f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f>SUM('田辺市町別年齢別人口（男）:田辺市町別年齢別人口（女）'!B132)</f>
        <v>0</v>
      </c>
      <c r="C132" s="25">
        <f>SUM('田辺市町別年齢別人口（男）:田辺市町別年齢別人口（女）'!C132)</f>
        <v>0</v>
      </c>
      <c r="D132" s="25">
        <f>SUM('田辺市町別年齢別人口（男）:田辺市町別年齢別人口（女）'!D132)</f>
        <v>0</v>
      </c>
      <c r="E132" s="25">
        <f>SUM('田辺市町別年齢別人口（男）:田辺市町別年齢別人口（女）'!E132)</f>
        <v>0</v>
      </c>
      <c r="F132" s="25">
        <f>SUM('田辺市町別年齢別人口（男）:田辺市町別年齢別人口（女）'!F132)</f>
        <v>0</v>
      </c>
      <c r="G132" s="25">
        <f>SUM('田辺市町別年齢別人口（男）:田辺市町別年齢別人口（女）'!G132)</f>
        <v>0</v>
      </c>
      <c r="H132" s="25">
        <f>SUM('田辺市町別年齢別人口（男）:田辺市町別年齢別人口（女）'!H132)</f>
        <v>0</v>
      </c>
      <c r="I132" s="25">
        <f>SUM('田辺市町別年齢別人口（男）:田辺市町別年齢別人口（女）'!I132)</f>
        <v>5</v>
      </c>
      <c r="J132" s="25">
        <f>SUM('田辺市町別年齢別人口（男）:田辺市町別年齢別人口（女）'!J132)</f>
        <v>8</v>
      </c>
      <c r="K132" s="25">
        <f>SUM('田辺市町別年齢別人口（男）:田辺市町別年齢別人口（女）'!K132)</f>
        <v>7</v>
      </c>
      <c r="L132" s="25">
        <f>SUM('田辺市町別年齢別人口（男）:田辺市町別年齢別人口（女）'!L132)</f>
        <v>6</v>
      </c>
      <c r="M132" s="25">
        <f>SUM('田辺市町別年齢別人口（男）:田辺市町別年齢別人口（女）'!M132)</f>
        <v>9</v>
      </c>
      <c r="N132" s="25">
        <f>SUM('田辺市町別年齢別人口（男）:田辺市町別年齢別人口（女）'!N132)</f>
        <v>4</v>
      </c>
      <c r="O132" s="25">
        <f>SUM('田辺市町別年齢別人口（男）:田辺市町別年齢別人口（女）'!O132)</f>
        <v>10</v>
      </c>
      <c r="P132" s="25">
        <f>SUM('田辺市町別年齢別人口（男）:田辺市町別年齢別人口（女）'!P132)</f>
        <v>12</v>
      </c>
      <c r="Q132" s="25">
        <f>SUM('田辺市町別年齢別人口（男）:田辺市町別年齢別人口（女）'!Q132)</f>
        <v>11</v>
      </c>
      <c r="R132" s="25">
        <f>SUM('田辺市町別年齢別人口（男）:田辺市町別年齢別人口（女）'!R132)</f>
        <v>7</v>
      </c>
      <c r="S132" s="25">
        <f>SUM('田辺市町別年齢別人口（男）:田辺市町別年齢別人口（女）'!S132)</f>
        <v>9</v>
      </c>
      <c r="T132" s="25">
        <f>SUM('田辺市町別年齢別人口（男）:田辺市町別年齢別人口（女）'!T132)</f>
        <v>1</v>
      </c>
      <c r="U132" s="25">
        <f>SUM('田辺市町別年齢別人口（男）:田辺市町別年齢別人口（女）'!U132)</f>
        <v>4</v>
      </c>
      <c r="V132" s="26">
        <f>SUM('田辺市町別年齢別人口（男）:田辺市町別年齢別人口（女）'!V132)</f>
        <v>1</v>
      </c>
      <c r="W132" s="27">
        <f t="shared" si="6"/>
        <v>94</v>
      </c>
    </row>
    <row r="133" spans="1:23" s="12" customFormat="1" ht="10.5" customHeight="1">
      <c r="A133" s="42" t="s">
        <v>136</v>
      </c>
      <c r="B133" s="43">
        <f>SUM('田辺市町別年齢別人口（男）:田辺市町別年齢別人口（女）'!B133)</f>
        <v>0</v>
      </c>
      <c r="C133" s="44">
        <f>SUM('田辺市町別年齢別人口（男）:田辺市町別年齢別人口（女）'!C133)</f>
        <v>0</v>
      </c>
      <c r="D133" s="44">
        <f>SUM('田辺市町別年齢別人口（男）:田辺市町別年齢別人口（女）'!D133)</f>
        <v>0</v>
      </c>
      <c r="E133" s="44">
        <f>SUM('田辺市町別年齢別人口（男）:田辺市町別年齢別人口（女）'!E133)</f>
        <v>0</v>
      </c>
      <c r="F133" s="44">
        <f>SUM('田辺市町別年齢別人口（男）:田辺市町別年齢別人口（女）'!F133)</f>
        <v>0</v>
      </c>
      <c r="G133" s="44">
        <f>SUM('田辺市町別年齢別人口（男）:田辺市町別年齢別人口（女）'!G133)</f>
        <v>1</v>
      </c>
      <c r="H133" s="44">
        <f>SUM('田辺市町別年齢別人口（男）:田辺市町別年齢別人口（女）'!H133)</f>
        <v>0</v>
      </c>
      <c r="I133" s="44">
        <f>SUM('田辺市町別年齢別人口（男）:田辺市町別年齢別人口（女）'!I133)</f>
        <v>1</v>
      </c>
      <c r="J133" s="44">
        <f>SUM('田辺市町別年齢別人口（男）:田辺市町別年齢別人口（女）'!J133)</f>
        <v>0</v>
      </c>
      <c r="K133" s="44">
        <f>SUM('田辺市町別年齢別人口（男）:田辺市町別年齢別人口（女）'!K133)</f>
        <v>0</v>
      </c>
      <c r="L133" s="44">
        <f>SUM('田辺市町別年齢別人口（男）:田辺市町別年齢別人口（女）'!L133)</f>
        <v>2</v>
      </c>
      <c r="M133" s="44">
        <f>SUM('田辺市町別年齢別人口（男）:田辺市町別年齢別人口（女）'!M133)</f>
        <v>0</v>
      </c>
      <c r="N133" s="44">
        <f>SUM('田辺市町別年齢別人口（男）:田辺市町別年齢別人口（女）'!N133)</f>
        <v>1</v>
      </c>
      <c r="O133" s="44">
        <f>SUM('田辺市町別年齢別人口（男）:田辺市町別年齢別人口（女）'!O133)</f>
        <v>4</v>
      </c>
      <c r="P133" s="44">
        <f>SUM('田辺市町別年齢別人口（男）:田辺市町別年齢別人口（女）'!P133)</f>
        <v>5</v>
      </c>
      <c r="Q133" s="44">
        <f>SUM('田辺市町別年齢別人口（男）:田辺市町別年齢別人口（女）'!Q133)</f>
        <v>5</v>
      </c>
      <c r="R133" s="44">
        <f>SUM('田辺市町別年齢別人口（男）:田辺市町別年齢別人口（女）'!R133)</f>
        <v>1</v>
      </c>
      <c r="S133" s="44">
        <f>SUM('田辺市町別年齢別人口（男）:田辺市町別年齢別人口（女）'!S133)</f>
        <v>0</v>
      </c>
      <c r="T133" s="44">
        <f>SUM('田辺市町別年齢別人口（男）:田辺市町別年齢別人口（女）'!T133)</f>
        <v>4</v>
      </c>
      <c r="U133" s="44">
        <f>SUM('田辺市町別年齢別人口（男）:田辺市町別年齢別人口（女）'!U133)</f>
        <v>1</v>
      </c>
      <c r="V133" s="45">
        <f>SUM('田辺市町別年齢別人口（男）:田辺市町別年齢別人口（女）'!V133)</f>
        <v>0</v>
      </c>
      <c r="W133" s="46">
        <f t="shared" si="6"/>
        <v>25</v>
      </c>
    </row>
    <row r="134" spans="1:23" s="12" customFormat="1" ht="10.5" customHeight="1">
      <c r="A134" s="23" t="s">
        <v>137</v>
      </c>
      <c r="B134" s="24">
        <f>SUM('田辺市町別年齢別人口（男）:田辺市町別年齢別人口（女）'!B134)</f>
        <v>0</v>
      </c>
      <c r="C134" s="25">
        <f>SUM('田辺市町別年齢別人口（男）:田辺市町別年齢別人口（女）'!C134)</f>
        <v>0</v>
      </c>
      <c r="D134" s="25">
        <f>SUM('田辺市町別年齢別人口（男）:田辺市町別年齢別人口（女）'!D134)</f>
        <v>0</v>
      </c>
      <c r="E134" s="25">
        <f>SUM('田辺市町別年齢別人口（男）:田辺市町別年齢別人口（女）'!E134)</f>
        <v>0</v>
      </c>
      <c r="F134" s="25">
        <f>SUM('田辺市町別年齢別人口（男）:田辺市町別年齢別人口（女）'!F134)</f>
        <v>0</v>
      </c>
      <c r="G134" s="25">
        <f>SUM('田辺市町別年齢別人口（男）:田辺市町別年齢別人口（女）'!G134)</f>
        <v>0</v>
      </c>
      <c r="H134" s="25">
        <f>SUM('田辺市町別年齢別人口（男）:田辺市町別年齢別人口（女）'!H134)</f>
        <v>0</v>
      </c>
      <c r="I134" s="25">
        <f>SUM('田辺市町別年齢別人口（男）:田辺市町別年齢別人口（女）'!I134)</f>
        <v>0</v>
      </c>
      <c r="J134" s="25">
        <f>SUM('田辺市町別年齢別人口（男）:田辺市町別年齢別人口（女）'!J134)</f>
        <v>0</v>
      </c>
      <c r="K134" s="25">
        <f>SUM('田辺市町別年齢別人口（男）:田辺市町別年齢別人口（女）'!K134)</f>
        <v>0</v>
      </c>
      <c r="L134" s="25">
        <f>SUM('田辺市町別年齢別人口（男）:田辺市町別年齢別人口（女）'!L134)</f>
        <v>0</v>
      </c>
      <c r="M134" s="25">
        <f>SUM('田辺市町別年齢別人口（男）:田辺市町別年齢別人口（女）'!M134)</f>
        <v>0</v>
      </c>
      <c r="N134" s="25">
        <f>SUM('田辺市町別年齢別人口（男）:田辺市町別年齢別人口（女）'!N134)</f>
        <v>0</v>
      </c>
      <c r="O134" s="25">
        <f>SUM('田辺市町別年齢別人口（男）:田辺市町別年齢別人口（女）'!O134)</f>
        <v>0</v>
      </c>
      <c r="P134" s="25">
        <f>SUM('田辺市町別年齢別人口（男）:田辺市町別年齢別人口（女）'!P134)</f>
        <v>0</v>
      </c>
      <c r="Q134" s="25">
        <f>SUM('田辺市町別年齢別人口（男）:田辺市町別年齢別人口（女）'!Q134)</f>
        <v>0</v>
      </c>
      <c r="R134" s="25">
        <f>SUM('田辺市町別年齢別人口（男）:田辺市町別年齢別人口（女）'!R134)</f>
        <v>0</v>
      </c>
      <c r="S134" s="25">
        <f>SUM('田辺市町別年齢別人口（男）:田辺市町別年齢別人口（女）'!S134)</f>
        <v>0</v>
      </c>
      <c r="T134" s="25">
        <f>SUM('田辺市町別年齢別人口（男）:田辺市町別年齢別人口（女）'!T134)</f>
        <v>0</v>
      </c>
      <c r="U134" s="25">
        <f>SUM('田辺市町別年齢別人口（男）:田辺市町別年齢別人口（女）'!U134)</f>
        <v>0</v>
      </c>
      <c r="V134" s="26">
        <f>SUM('田辺市町別年齢別人口（男）:田辺市町別年齢別人口（女）'!V134)</f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f>SUM('田辺市町別年齢別人口（男）:田辺市町別年齢別人口（女）'!B135)</f>
        <v>0</v>
      </c>
      <c r="C135" s="20">
        <f>SUM('田辺市町別年齢別人口（男）:田辺市町別年齢別人口（女）'!C135)</f>
        <v>3</v>
      </c>
      <c r="D135" s="20">
        <f>SUM('田辺市町別年齢別人口（男）:田辺市町別年齢別人口（女）'!D135)</f>
        <v>4</v>
      </c>
      <c r="E135" s="20">
        <f>SUM('田辺市町別年齢別人口（男）:田辺市町別年齢別人口（女）'!E135)</f>
        <v>2</v>
      </c>
      <c r="F135" s="20">
        <f>SUM('田辺市町別年齢別人口（男）:田辺市町別年齢別人口（女）'!F135)</f>
        <v>0</v>
      </c>
      <c r="G135" s="20">
        <f>SUM('田辺市町別年齢別人口（男）:田辺市町別年齢別人口（女）'!G135)</f>
        <v>0</v>
      </c>
      <c r="H135" s="20">
        <f>SUM('田辺市町別年齢別人口（男）:田辺市町別年齢別人口（女）'!H135)</f>
        <v>0</v>
      </c>
      <c r="I135" s="20">
        <f>SUM('田辺市町別年齢別人口（男）:田辺市町別年齢別人口（女）'!I135)</f>
        <v>0</v>
      </c>
      <c r="J135" s="20">
        <f>SUM('田辺市町別年齢別人口（男）:田辺市町別年齢別人口（女）'!J135)</f>
        <v>1</v>
      </c>
      <c r="K135" s="20">
        <f>SUM('田辺市町別年齢別人口（男）:田辺市町別年齢別人口（女）'!K135)</f>
        <v>0</v>
      </c>
      <c r="L135" s="20">
        <f>SUM('田辺市町別年齢別人口（男）:田辺市町別年齢別人口（女）'!L135)</f>
        <v>0</v>
      </c>
      <c r="M135" s="20">
        <f>SUM('田辺市町別年齢別人口（男）:田辺市町別年齢別人口（女）'!M135)</f>
        <v>1</v>
      </c>
      <c r="N135" s="20">
        <f>SUM('田辺市町別年齢別人口（男）:田辺市町別年齢別人口（女）'!N135)</f>
        <v>7</v>
      </c>
      <c r="O135" s="20">
        <f>SUM('田辺市町別年齢別人口（男）:田辺市町別年齢別人口（女）'!O135)</f>
        <v>2</v>
      </c>
      <c r="P135" s="20">
        <f>SUM('田辺市町別年齢別人口（男）:田辺市町別年齢別人口（女）'!P135)</f>
        <v>5</v>
      </c>
      <c r="Q135" s="20">
        <f>SUM('田辺市町別年齢別人口（男）:田辺市町別年齢別人口（女）'!Q135)</f>
        <v>3</v>
      </c>
      <c r="R135" s="20">
        <f>SUM('田辺市町別年齢別人口（男）:田辺市町別年齢別人口（女）'!R135)</f>
        <v>11</v>
      </c>
      <c r="S135" s="20">
        <f>SUM('田辺市町別年齢別人口（男）:田辺市町別年齢別人口（女）'!S135)</f>
        <v>13</v>
      </c>
      <c r="T135" s="20">
        <f>SUM('田辺市町別年齢別人口（男）:田辺市町別年齢別人口（女）'!T135)</f>
        <v>7</v>
      </c>
      <c r="U135" s="20">
        <f>SUM('田辺市町別年齢別人口（男）:田辺市町別年齢別人口（女）'!U135)</f>
        <v>1</v>
      </c>
      <c r="V135" s="21">
        <f>SUM('田辺市町別年齢別人口（男）:田辺市町別年齢別人口（女）'!V135)</f>
        <v>1</v>
      </c>
      <c r="W135" s="22">
        <f t="shared" si="6"/>
        <v>61</v>
      </c>
    </row>
    <row r="136" spans="1:23" s="12" customFormat="1" ht="10.5" customHeight="1">
      <c r="A136" s="7" t="s">
        <v>139</v>
      </c>
      <c r="B136" s="8">
        <f>SUM('田辺市町別年齢別人口（男）:田辺市町別年齢別人口（女）'!B136)</f>
        <v>0</v>
      </c>
      <c r="C136" s="9">
        <f>SUM('田辺市町別年齢別人口（男）:田辺市町別年齢別人口（女）'!C136)</f>
        <v>0</v>
      </c>
      <c r="D136" s="9">
        <f>SUM('田辺市町別年齢別人口（男）:田辺市町別年齢別人口（女）'!D136)</f>
        <v>0</v>
      </c>
      <c r="E136" s="9">
        <f>SUM('田辺市町別年齢別人口（男）:田辺市町別年齢別人口（女）'!E136)</f>
        <v>0</v>
      </c>
      <c r="F136" s="9">
        <f>SUM('田辺市町別年齢別人口（男）:田辺市町別年齢別人口（女）'!F136)</f>
        <v>0</v>
      </c>
      <c r="G136" s="9">
        <f>SUM('田辺市町別年齢別人口（男）:田辺市町別年齢別人口（女）'!G136)</f>
        <v>0</v>
      </c>
      <c r="H136" s="9">
        <f>SUM('田辺市町別年齢別人口（男）:田辺市町別年齢別人口（女）'!H136)</f>
        <v>0</v>
      </c>
      <c r="I136" s="9">
        <f>SUM('田辺市町別年齢別人口（男）:田辺市町別年齢別人口（女）'!I136)</f>
        <v>0</v>
      </c>
      <c r="J136" s="9">
        <f>SUM('田辺市町別年齢別人口（男）:田辺市町別年齢別人口（女）'!J136)</f>
        <v>0</v>
      </c>
      <c r="K136" s="9">
        <f>SUM('田辺市町別年齢別人口（男）:田辺市町別年齢別人口（女）'!K136)</f>
        <v>3</v>
      </c>
      <c r="L136" s="9">
        <f>SUM('田辺市町別年齢別人口（男）:田辺市町別年齢別人口（女）'!L136)</f>
        <v>0</v>
      </c>
      <c r="M136" s="9">
        <f>SUM('田辺市町別年齢別人口（男）:田辺市町別年齢別人口（女）'!M136)</f>
        <v>2</v>
      </c>
      <c r="N136" s="9">
        <f>SUM('田辺市町別年齢別人口（男）:田辺市町別年齢別人口（女）'!N136)</f>
        <v>3</v>
      </c>
      <c r="O136" s="9">
        <f>SUM('田辺市町別年齢別人口（男）:田辺市町別年齢別人口（女）'!O136)</f>
        <v>3</v>
      </c>
      <c r="P136" s="9">
        <f>SUM('田辺市町別年齢別人口（男）:田辺市町別年齢別人口（女）'!P136)</f>
        <v>0</v>
      </c>
      <c r="Q136" s="9">
        <f>SUM('田辺市町別年齢別人口（男）:田辺市町別年齢別人口（女）'!Q136)</f>
        <v>1</v>
      </c>
      <c r="R136" s="9">
        <f>SUM('田辺市町別年齢別人口（男）:田辺市町別年齢別人口（女）'!R136)</f>
        <v>4</v>
      </c>
      <c r="S136" s="9">
        <f>SUM('田辺市町別年齢別人口（男）:田辺市町別年齢別人口（女）'!S136)</f>
        <v>2</v>
      </c>
      <c r="T136" s="9">
        <f>SUM('田辺市町別年齢別人口（男）:田辺市町別年齢別人口（女）'!T136)</f>
        <v>1</v>
      </c>
      <c r="U136" s="9">
        <f>SUM('田辺市町別年齢別人口（男）:田辺市町別年齢別人口（女）'!U136)</f>
        <v>2</v>
      </c>
      <c r="V136" s="10">
        <f>SUM('田辺市町別年齢別人口（男）:田辺市町別年齢別人口（女）'!V136)</f>
        <v>0</v>
      </c>
      <c r="W136" s="11">
        <f t="shared" si="6"/>
        <v>21</v>
      </c>
    </row>
    <row r="137" spans="1:23" s="12" customFormat="1" ht="10.5" customHeight="1">
      <c r="A137" s="18" t="s">
        <v>140</v>
      </c>
      <c r="B137" s="19">
        <f>SUM('田辺市町別年齢別人口（男）:田辺市町別年齢別人口（女）'!B137)</f>
        <v>0</v>
      </c>
      <c r="C137" s="20">
        <f>SUM('田辺市町別年齢別人口（男）:田辺市町別年齢別人口（女）'!C137)</f>
        <v>0</v>
      </c>
      <c r="D137" s="20">
        <f>SUM('田辺市町別年齢別人口（男）:田辺市町別年齢別人口（女）'!D137)</f>
        <v>0</v>
      </c>
      <c r="E137" s="20">
        <f>SUM('田辺市町別年齢別人口（男）:田辺市町別年齢別人口（女）'!E137)</f>
        <v>0</v>
      </c>
      <c r="F137" s="20">
        <f>SUM('田辺市町別年齢別人口（男）:田辺市町別年齢別人口（女）'!F137)</f>
        <v>0</v>
      </c>
      <c r="G137" s="20">
        <f>SUM('田辺市町別年齢別人口（男）:田辺市町別年齢別人口（女）'!G137)</f>
        <v>0</v>
      </c>
      <c r="H137" s="20">
        <f>SUM('田辺市町別年齢別人口（男）:田辺市町別年齢別人口（女）'!H137)</f>
        <v>0</v>
      </c>
      <c r="I137" s="20">
        <f>SUM('田辺市町別年齢別人口（男）:田辺市町別年齢別人口（女）'!I137)</f>
        <v>1</v>
      </c>
      <c r="J137" s="20">
        <f>SUM('田辺市町別年齢別人口（男）:田辺市町別年齢別人口（女）'!J137)</f>
        <v>1</v>
      </c>
      <c r="K137" s="20">
        <f>SUM('田辺市町別年齢別人口（男）:田辺市町別年齢別人口（女）'!K137)</f>
        <v>0</v>
      </c>
      <c r="L137" s="20">
        <f>SUM('田辺市町別年齢別人口（男）:田辺市町別年齢別人口（女）'!L137)</f>
        <v>2</v>
      </c>
      <c r="M137" s="20">
        <f>SUM('田辺市町別年齢別人口（男）:田辺市町別年齢別人口（女）'!M137)</f>
        <v>1</v>
      </c>
      <c r="N137" s="20">
        <f>SUM('田辺市町別年齢別人口（男）:田辺市町別年齢別人口（女）'!N137)</f>
        <v>1</v>
      </c>
      <c r="O137" s="20">
        <f>SUM('田辺市町別年齢別人口（男）:田辺市町別年齢別人口（女）'!O137)</f>
        <v>1</v>
      </c>
      <c r="P137" s="20">
        <f>SUM('田辺市町別年齢別人口（男）:田辺市町別年齢別人口（女）'!P137)</f>
        <v>1</v>
      </c>
      <c r="Q137" s="20">
        <f>SUM('田辺市町別年齢別人口（男）:田辺市町別年齢別人口（女）'!Q137)</f>
        <v>0</v>
      </c>
      <c r="R137" s="20">
        <f>SUM('田辺市町別年齢別人口（男）:田辺市町別年齢別人口（女）'!R137)</f>
        <v>3</v>
      </c>
      <c r="S137" s="20">
        <f>SUM('田辺市町別年齢別人口（男）:田辺市町別年齢別人口（女）'!S137)</f>
        <v>2</v>
      </c>
      <c r="T137" s="20">
        <f>SUM('田辺市町別年齢別人口（男）:田辺市町別年齢別人口（女）'!T137)</f>
        <v>2</v>
      </c>
      <c r="U137" s="20">
        <f>SUM('田辺市町別年齢別人口（男）:田辺市町別年齢別人口（女）'!U137)</f>
        <v>0</v>
      </c>
      <c r="V137" s="21">
        <f>SUM('田辺市町別年齢別人口（男）:田辺市町別年齢別人口（女）'!V137)</f>
        <v>0</v>
      </c>
      <c r="W137" s="22">
        <f t="shared" si="6"/>
        <v>15</v>
      </c>
    </row>
    <row r="138" spans="1:23" s="12" customFormat="1" ht="10.5" customHeight="1" thickBot="1">
      <c r="A138" s="23" t="s">
        <v>141</v>
      </c>
      <c r="B138" s="24">
        <f>SUM('田辺市町別年齢別人口（男）:田辺市町別年齢別人口（女）'!B138)</f>
        <v>0</v>
      </c>
      <c r="C138" s="25">
        <f>SUM('田辺市町別年齢別人口（男）:田辺市町別年齢別人口（女）'!C138)</f>
        <v>0</v>
      </c>
      <c r="D138" s="25">
        <f>SUM('田辺市町別年齢別人口（男）:田辺市町別年齢別人口（女）'!D138)</f>
        <v>0</v>
      </c>
      <c r="E138" s="25">
        <f>SUM('田辺市町別年齢別人口（男）:田辺市町別年齢別人口（女）'!E138)</f>
        <v>0</v>
      </c>
      <c r="F138" s="25">
        <f>SUM('田辺市町別年齢別人口（男）:田辺市町別年齢別人口（女）'!F138)</f>
        <v>0</v>
      </c>
      <c r="G138" s="25">
        <f>SUM('田辺市町別年齢別人口（男）:田辺市町別年齢別人口（女）'!G138)</f>
        <v>0</v>
      </c>
      <c r="H138" s="25">
        <f>SUM('田辺市町別年齢別人口（男）:田辺市町別年齢別人口（女）'!H138)</f>
        <v>0</v>
      </c>
      <c r="I138" s="25">
        <f>SUM('田辺市町別年齢別人口（男）:田辺市町別年齢別人口（女）'!I138)</f>
        <v>0</v>
      </c>
      <c r="J138" s="25">
        <f>SUM('田辺市町別年齢別人口（男）:田辺市町別年齢別人口（女）'!J138)</f>
        <v>0</v>
      </c>
      <c r="K138" s="25">
        <f>SUM('田辺市町別年齢別人口（男）:田辺市町別年齢別人口（女）'!K138)</f>
        <v>0</v>
      </c>
      <c r="L138" s="25">
        <f>SUM('田辺市町別年齢別人口（男）:田辺市町別年齢別人口（女）'!L138)</f>
        <v>0</v>
      </c>
      <c r="M138" s="25">
        <f>SUM('田辺市町別年齢別人口（男）:田辺市町別年齢別人口（女）'!M138)</f>
        <v>1</v>
      </c>
      <c r="N138" s="25">
        <f>SUM('田辺市町別年齢別人口（男）:田辺市町別年齢別人口（女）'!N138)</f>
        <v>0</v>
      </c>
      <c r="O138" s="25">
        <f>SUM('田辺市町別年齢別人口（男）:田辺市町別年齢別人口（女）'!O138)</f>
        <v>0</v>
      </c>
      <c r="P138" s="25">
        <f>SUM('田辺市町別年齢別人口（男）:田辺市町別年齢別人口（女）'!P138)</f>
        <v>0</v>
      </c>
      <c r="Q138" s="25">
        <f>SUM('田辺市町別年齢別人口（男）:田辺市町別年齢別人口（女）'!Q138)</f>
        <v>2</v>
      </c>
      <c r="R138" s="25">
        <f>SUM('田辺市町別年齢別人口（男）:田辺市町別年齢別人口（女）'!R138)</f>
        <v>0</v>
      </c>
      <c r="S138" s="25">
        <f>SUM('田辺市町別年齢別人口（男）:田辺市町別年齢別人口（女）'!S138)</f>
        <v>1</v>
      </c>
      <c r="T138" s="25">
        <f>SUM('田辺市町別年齢別人口（男）:田辺市町別年齢別人口（女）'!T138)</f>
        <v>3</v>
      </c>
      <c r="U138" s="25">
        <f>SUM('田辺市町別年齢別人口（男）:田辺市町別年齢別人口（女）'!U138)</f>
        <v>1</v>
      </c>
      <c r="V138" s="26">
        <f>SUM('田辺市町別年齢別人口（男）:田辺市町別年齢別人口（女）'!V138)</f>
        <v>0</v>
      </c>
      <c r="W138" s="27">
        <f t="shared" si="6"/>
        <v>8</v>
      </c>
    </row>
    <row r="139" spans="1:23" s="38" customFormat="1" ht="10.5" customHeight="1" thickTop="1">
      <c r="A139" s="34" t="s">
        <v>142</v>
      </c>
      <c r="B139" s="35">
        <f>SUM(B114:B138)</f>
        <v>48</v>
      </c>
      <c r="C139" s="35">
        <f aca="true" t="shared" si="7" ref="C139:V139">SUM(C114:C138)</f>
        <v>66</v>
      </c>
      <c r="D139" s="35">
        <f t="shared" si="7"/>
        <v>97</v>
      </c>
      <c r="E139" s="35">
        <f t="shared" si="7"/>
        <v>96</v>
      </c>
      <c r="F139" s="35">
        <f t="shared" si="7"/>
        <v>71</v>
      </c>
      <c r="G139" s="35">
        <f t="shared" si="7"/>
        <v>56</v>
      </c>
      <c r="H139" s="35">
        <f t="shared" si="7"/>
        <v>60</v>
      </c>
      <c r="I139" s="35">
        <f t="shared" si="7"/>
        <v>95</v>
      </c>
      <c r="J139" s="35">
        <f t="shared" si="7"/>
        <v>116</v>
      </c>
      <c r="K139" s="35">
        <f t="shared" si="7"/>
        <v>147</v>
      </c>
      <c r="L139" s="35">
        <f t="shared" si="7"/>
        <v>156</v>
      </c>
      <c r="M139" s="35">
        <f t="shared" si="7"/>
        <v>168</v>
      </c>
      <c r="N139" s="35">
        <f t="shared" si="7"/>
        <v>164</v>
      </c>
      <c r="O139" s="35">
        <f t="shared" si="7"/>
        <v>152</v>
      </c>
      <c r="P139" s="35">
        <f t="shared" si="7"/>
        <v>181</v>
      </c>
      <c r="Q139" s="35">
        <f t="shared" si="7"/>
        <v>161</v>
      </c>
      <c r="R139" s="35">
        <f t="shared" si="7"/>
        <v>129</v>
      </c>
      <c r="S139" s="35">
        <f t="shared" si="7"/>
        <v>152</v>
      </c>
      <c r="T139" s="35">
        <f t="shared" si="7"/>
        <v>88</v>
      </c>
      <c r="U139" s="35">
        <f t="shared" si="7"/>
        <v>35</v>
      </c>
      <c r="V139" s="35">
        <f t="shared" si="7"/>
        <v>6</v>
      </c>
      <c r="W139" s="37">
        <f>SUM(B139:V139)</f>
        <v>2244</v>
      </c>
    </row>
    <row r="140" ht="10.5" customHeight="1"/>
    <row r="141" spans="1:23" s="6" customFormat="1" ht="10.5" customHeight="1" thickBot="1">
      <c r="A141" s="1" t="s">
        <v>0</v>
      </c>
      <c r="B141" s="2" t="s">
        <v>221</v>
      </c>
      <c r="C141" s="3" t="s">
        <v>222</v>
      </c>
      <c r="D141" s="3" t="s">
        <v>223</v>
      </c>
      <c r="E141" s="3" t="s">
        <v>224</v>
      </c>
      <c r="F141" s="3" t="s">
        <v>225</v>
      </c>
      <c r="G141" s="3" t="s">
        <v>226</v>
      </c>
      <c r="H141" s="3" t="s">
        <v>227</v>
      </c>
      <c r="I141" s="3" t="s">
        <v>228</v>
      </c>
      <c r="J141" s="3" t="s">
        <v>229</v>
      </c>
      <c r="K141" s="3" t="s">
        <v>230</v>
      </c>
      <c r="L141" s="3" t="s">
        <v>231</v>
      </c>
      <c r="M141" s="3" t="s">
        <v>232</v>
      </c>
      <c r="N141" s="3" t="s">
        <v>233</v>
      </c>
      <c r="O141" s="3" t="s">
        <v>234</v>
      </c>
      <c r="P141" s="3" t="s">
        <v>235</v>
      </c>
      <c r="Q141" s="3" t="s">
        <v>236</v>
      </c>
      <c r="R141" s="3" t="s">
        <v>237</v>
      </c>
      <c r="S141" s="3" t="s">
        <v>238</v>
      </c>
      <c r="T141" s="3" t="s">
        <v>239</v>
      </c>
      <c r="U141" s="3" t="s">
        <v>240</v>
      </c>
      <c r="V141" s="4" t="s">
        <v>241</v>
      </c>
      <c r="W141" s="5" t="s">
        <v>73</v>
      </c>
    </row>
    <row r="142" spans="1:23" s="12" customFormat="1" ht="10.5" customHeight="1" thickTop="1">
      <c r="A142" s="18" t="s">
        <v>143</v>
      </c>
      <c r="B142" s="19">
        <f>SUM('田辺市町別年齢別人口（男）:田辺市町別年齢別人口（女）'!B142)</f>
        <v>3</v>
      </c>
      <c r="C142" s="20">
        <f>SUM('田辺市町別年齢別人口（男）:田辺市町別年齢別人口（女）'!C142)</f>
        <v>5</v>
      </c>
      <c r="D142" s="20">
        <f>SUM('田辺市町別年齢別人口（男）:田辺市町別年齢別人口（女）'!D142)</f>
        <v>7</v>
      </c>
      <c r="E142" s="20">
        <f>SUM('田辺市町別年齢別人口（男）:田辺市町別年齢別人口（女）'!E142)</f>
        <v>3</v>
      </c>
      <c r="F142" s="20">
        <f>SUM('田辺市町別年齢別人口（男）:田辺市町別年齢別人口（女）'!F142)</f>
        <v>4</v>
      </c>
      <c r="G142" s="20">
        <f>SUM('田辺市町別年齢別人口（男）:田辺市町別年齢別人口（女）'!G142)</f>
        <v>7</v>
      </c>
      <c r="H142" s="20">
        <f>SUM('田辺市町別年齢別人口（男）:田辺市町別年齢別人口（女）'!H142)</f>
        <v>4</v>
      </c>
      <c r="I142" s="20">
        <f>SUM('田辺市町別年齢別人口（男）:田辺市町別年齢別人口（女）'!I142)</f>
        <v>5</v>
      </c>
      <c r="J142" s="20">
        <f>SUM('田辺市町別年齢別人口（男）:田辺市町別年齢別人口（女）'!J142)</f>
        <v>8</v>
      </c>
      <c r="K142" s="20">
        <f>SUM('田辺市町別年齢別人口（男）:田辺市町別年齢別人口（女）'!K142)</f>
        <v>5</v>
      </c>
      <c r="L142" s="20">
        <f>SUM('田辺市町別年齢別人口（男）:田辺市町別年齢別人口（女）'!L142)</f>
        <v>8</v>
      </c>
      <c r="M142" s="20">
        <f>SUM('田辺市町別年齢別人口（男）:田辺市町別年齢別人口（女）'!M142)</f>
        <v>8</v>
      </c>
      <c r="N142" s="20">
        <f>SUM('田辺市町別年齢別人口（男）:田辺市町別年齢別人口（女）'!N142)</f>
        <v>22</v>
      </c>
      <c r="O142" s="20">
        <f>SUM('田辺市町別年齢別人口（男）:田辺市町別年齢別人口（女）'!O142)</f>
        <v>21</v>
      </c>
      <c r="P142" s="20">
        <f>SUM('田辺市町別年齢別人口（男）:田辺市町別年齢別人口（女）'!P142)</f>
        <v>37</v>
      </c>
      <c r="Q142" s="20">
        <f>SUM('田辺市町別年齢別人口（男）:田辺市町別年齢別人口（女）'!Q142)</f>
        <v>16</v>
      </c>
      <c r="R142" s="20">
        <f>SUM('田辺市町別年齢別人口（男）:田辺市町別年齢別人口（女）'!R142)</f>
        <v>18</v>
      </c>
      <c r="S142" s="20">
        <f>SUM('田辺市町別年齢別人口（男）:田辺市町別年齢別人口（女）'!S142)</f>
        <v>21</v>
      </c>
      <c r="T142" s="20">
        <f>SUM('田辺市町別年齢別人口（男）:田辺市町別年齢別人口（女）'!T142)</f>
        <v>21</v>
      </c>
      <c r="U142" s="20">
        <f>SUM('田辺市町別年齢別人口（男）:田辺市町別年齢別人口（女）'!U142)</f>
        <v>9</v>
      </c>
      <c r="V142" s="21">
        <f>SUM('田辺市町別年齢別人口（男）:田辺市町別年齢別人口（女）'!V142)</f>
        <v>1</v>
      </c>
      <c r="W142" s="22">
        <f aca="true" t="shared" si="8" ref="W142:W174">SUM(B142:V142)</f>
        <v>233</v>
      </c>
    </row>
    <row r="143" spans="1:23" s="12" customFormat="1" ht="10.5" customHeight="1">
      <c r="A143" s="23" t="s">
        <v>144</v>
      </c>
      <c r="B143" s="24">
        <f>SUM('田辺市町別年齢別人口（男）:田辺市町別年齢別人口（女）'!B143)</f>
        <v>0</v>
      </c>
      <c r="C143" s="25">
        <f>SUM('田辺市町別年齢別人口（男）:田辺市町別年齢別人口（女）'!C143)</f>
        <v>0</v>
      </c>
      <c r="D143" s="25">
        <f>SUM('田辺市町別年齢別人口（男）:田辺市町別年齢別人口（女）'!D143)</f>
        <v>0</v>
      </c>
      <c r="E143" s="25">
        <f>SUM('田辺市町別年齢別人口（男）:田辺市町別年齢別人口（女）'!E143)</f>
        <v>0</v>
      </c>
      <c r="F143" s="25">
        <f>SUM('田辺市町別年齢別人口（男）:田辺市町別年齢別人口（女）'!F143)</f>
        <v>0</v>
      </c>
      <c r="G143" s="25">
        <f>SUM('田辺市町別年齢別人口（男）:田辺市町別年齢別人口（女）'!G143)</f>
        <v>1</v>
      </c>
      <c r="H143" s="25">
        <f>SUM('田辺市町別年齢別人口（男）:田辺市町別年齢別人口（女）'!H143)</f>
        <v>1</v>
      </c>
      <c r="I143" s="25">
        <f>SUM('田辺市町別年齢別人口（男）:田辺市町別年齢別人口（女）'!I143)</f>
        <v>0</v>
      </c>
      <c r="J143" s="25">
        <f>SUM('田辺市町別年齢別人口（男）:田辺市町別年齢別人口（女）'!J143)</f>
        <v>1</v>
      </c>
      <c r="K143" s="25">
        <f>SUM('田辺市町別年齢別人口（男）:田辺市町別年齢別人口（女）'!K143)</f>
        <v>1</v>
      </c>
      <c r="L143" s="25">
        <f>SUM('田辺市町別年齢別人口（男）:田辺市町別年齢別人口（女）'!L143)</f>
        <v>5</v>
      </c>
      <c r="M143" s="25">
        <f>SUM('田辺市町別年齢別人口（男）:田辺市町別年齢別人口（女）'!M143)</f>
        <v>5</v>
      </c>
      <c r="N143" s="25">
        <f>SUM('田辺市町別年齢別人口（男）:田辺市町別年齢別人口（女）'!N143)</f>
        <v>2</v>
      </c>
      <c r="O143" s="25">
        <f>SUM('田辺市町別年齢別人口（男）:田辺市町別年齢別人口（女）'!O143)</f>
        <v>3</v>
      </c>
      <c r="P143" s="25">
        <f>SUM('田辺市町別年齢別人口（男）:田辺市町別年齢別人口（女）'!P143)</f>
        <v>5</v>
      </c>
      <c r="Q143" s="25">
        <f>SUM('田辺市町別年齢別人口（男）:田辺市町別年齢別人口（女）'!Q143)</f>
        <v>1</v>
      </c>
      <c r="R143" s="25">
        <f>SUM('田辺市町別年齢別人口（男）:田辺市町別年齢別人口（女）'!R143)</f>
        <v>4</v>
      </c>
      <c r="S143" s="25">
        <f>SUM('田辺市町別年齢別人口（男）:田辺市町別年齢別人口（女）'!S143)</f>
        <v>1</v>
      </c>
      <c r="T143" s="25">
        <f>SUM('田辺市町別年齢別人口（男）:田辺市町別年齢別人口（女）'!T143)</f>
        <v>3</v>
      </c>
      <c r="U143" s="25">
        <f>SUM('田辺市町別年齢別人口（男）:田辺市町別年齢別人口（女）'!U143)</f>
        <v>0</v>
      </c>
      <c r="V143" s="26">
        <f>SUM('田辺市町別年齢別人口（男）:田辺市町別年齢別人口（女）'!V143)</f>
        <v>0</v>
      </c>
      <c r="W143" s="27">
        <f t="shared" si="8"/>
        <v>33</v>
      </c>
    </row>
    <row r="144" spans="1:23" s="12" customFormat="1" ht="10.5" customHeight="1">
      <c r="A144" s="18" t="s">
        <v>145</v>
      </c>
      <c r="B144" s="19">
        <f>SUM('田辺市町別年齢別人口（男）:田辺市町別年齢別人口（女）'!B144)</f>
        <v>0</v>
      </c>
      <c r="C144" s="20">
        <f>SUM('田辺市町別年齢別人口（男）:田辺市町別年齢別人口（女）'!C144)</f>
        <v>0</v>
      </c>
      <c r="D144" s="20">
        <f>SUM('田辺市町別年齢別人口（男）:田辺市町別年齢別人口（女）'!D144)</f>
        <v>0</v>
      </c>
      <c r="E144" s="20">
        <f>SUM('田辺市町別年齢別人口（男）:田辺市町別年齢別人口（女）'!E144)</f>
        <v>0</v>
      </c>
      <c r="F144" s="20">
        <f>SUM('田辺市町別年齢別人口（男）:田辺市町別年齢別人口（女）'!F144)</f>
        <v>0</v>
      </c>
      <c r="G144" s="20">
        <f>SUM('田辺市町別年齢別人口（男）:田辺市町別年齢別人口（女）'!G144)</f>
        <v>0</v>
      </c>
      <c r="H144" s="20">
        <f>SUM('田辺市町別年齢別人口（男）:田辺市町別年齢別人口（女）'!H144)</f>
        <v>0</v>
      </c>
      <c r="I144" s="20">
        <f>SUM('田辺市町別年齢別人口（男）:田辺市町別年齢別人口（女）'!I144)</f>
        <v>0</v>
      </c>
      <c r="J144" s="20">
        <f>SUM('田辺市町別年齢別人口（男）:田辺市町別年齢別人口（女）'!J144)</f>
        <v>0</v>
      </c>
      <c r="K144" s="20">
        <f>SUM('田辺市町別年齢別人口（男）:田辺市町別年齢別人口（女）'!K144)</f>
        <v>0</v>
      </c>
      <c r="L144" s="20">
        <f>SUM('田辺市町別年齢別人口（男）:田辺市町別年齢別人口（女）'!L144)</f>
        <v>0</v>
      </c>
      <c r="M144" s="20">
        <f>SUM('田辺市町別年齢別人口（男）:田辺市町別年齢別人口（女）'!M144)</f>
        <v>1</v>
      </c>
      <c r="N144" s="20">
        <f>SUM('田辺市町別年齢別人口（男）:田辺市町別年齢別人口（女）'!N144)</f>
        <v>0</v>
      </c>
      <c r="O144" s="20">
        <f>SUM('田辺市町別年齢別人口（男）:田辺市町別年齢別人口（女）'!O144)</f>
        <v>0</v>
      </c>
      <c r="P144" s="20">
        <f>SUM('田辺市町別年齢別人口（男）:田辺市町別年齢別人口（女）'!P144)</f>
        <v>1</v>
      </c>
      <c r="Q144" s="20">
        <f>SUM('田辺市町別年齢別人口（男）:田辺市町別年齢別人口（女）'!Q144)</f>
        <v>1</v>
      </c>
      <c r="R144" s="20">
        <f>SUM('田辺市町別年齢別人口（男）:田辺市町別年齢別人口（女）'!R144)</f>
        <v>2</v>
      </c>
      <c r="S144" s="20">
        <f>SUM('田辺市町別年齢別人口（男）:田辺市町別年齢別人口（女）'!S144)</f>
        <v>0</v>
      </c>
      <c r="T144" s="20">
        <f>SUM('田辺市町別年齢別人口（男）:田辺市町別年齢別人口（女）'!T144)</f>
        <v>1</v>
      </c>
      <c r="U144" s="20">
        <f>SUM('田辺市町別年齢別人口（男）:田辺市町別年齢別人口（女）'!U144)</f>
        <v>0</v>
      </c>
      <c r="V144" s="21">
        <f>SUM('田辺市町別年齢別人口（男）:田辺市町別年齢別人口（女）'!V144)</f>
        <v>0</v>
      </c>
      <c r="W144" s="22">
        <f t="shared" si="8"/>
        <v>6</v>
      </c>
    </row>
    <row r="145" spans="1:23" s="12" customFormat="1" ht="10.5" customHeight="1">
      <c r="A145" s="23" t="s">
        <v>146</v>
      </c>
      <c r="B145" s="24">
        <f>SUM('田辺市町別年齢別人口（男）:田辺市町別年齢別人口（女）'!B145)</f>
        <v>5</v>
      </c>
      <c r="C145" s="25">
        <f>SUM('田辺市町別年齢別人口（男）:田辺市町別年齢別人口（女）'!C145)</f>
        <v>7</v>
      </c>
      <c r="D145" s="25">
        <f>SUM('田辺市町別年齢別人口（男）:田辺市町別年齢別人口（女）'!D145)</f>
        <v>16</v>
      </c>
      <c r="E145" s="25">
        <f>SUM('田辺市町別年齢別人口（男）:田辺市町別年齢別人口（女）'!E145)</f>
        <v>17</v>
      </c>
      <c r="F145" s="25">
        <f>SUM('田辺市町別年齢別人口（男）:田辺市町別年齢別人口（女）'!F145)</f>
        <v>12</v>
      </c>
      <c r="G145" s="25">
        <f>SUM('田辺市町別年齢別人口（男）:田辺市町別年齢別人口（女）'!G145)</f>
        <v>9</v>
      </c>
      <c r="H145" s="25">
        <f>SUM('田辺市町別年齢別人口（男）:田辺市町別年齢別人口（女）'!H145)</f>
        <v>10</v>
      </c>
      <c r="I145" s="25">
        <f>SUM('田辺市町別年齢別人口（男）:田辺市町別年齢別人口（女）'!I145)</f>
        <v>16</v>
      </c>
      <c r="J145" s="25">
        <f>SUM('田辺市町別年齢別人口（男）:田辺市町別年齢別人口（女）'!J145)</f>
        <v>12</v>
      </c>
      <c r="K145" s="25">
        <f>SUM('田辺市町別年齢別人口（男）:田辺市町別年齢別人口（女）'!K145)</f>
        <v>24</v>
      </c>
      <c r="L145" s="25">
        <f>SUM('田辺市町別年齢別人口（男）:田辺市町別年齢別人口（女）'!L145)</f>
        <v>30</v>
      </c>
      <c r="M145" s="25">
        <f>SUM('田辺市町別年齢別人口（男）:田辺市町別年齢別人口（女）'!M145)</f>
        <v>35</v>
      </c>
      <c r="N145" s="25">
        <f>SUM('田辺市町別年齢別人口（男）:田辺市町別年齢別人口（女）'!N145)</f>
        <v>31</v>
      </c>
      <c r="O145" s="25">
        <f>SUM('田辺市町別年齢別人口（男）:田辺市町別年齢別人口（女）'!O145)</f>
        <v>22</v>
      </c>
      <c r="P145" s="25">
        <f>SUM('田辺市町別年齢別人口（男）:田辺市町別年齢別人口（女）'!P145)</f>
        <v>34</v>
      </c>
      <c r="Q145" s="25">
        <f>SUM('田辺市町別年齢別人口（男）:田辺市町別年齢別人口（女）'!Q145)</f>
        <v>24</v>
      </c>
      <c r="R145" s="25">
        <f>SUM('田辺市町別年齢別人口（男）:田辺市町別年齢別人口（女）'!R145)</f>
        <v>26</v>
      </c>
      <c r="S145" s="25">
        <f>SUM('田辺市町別年齢別人口（男）:田辺市町別年齢別人口（女）'!S145)</f>
        <v>27</v>
      </c>
      <c r="T145" s="25">
        <f>SUM('田辺市町別年齢別人口（男）:田辺市町別年齢別人口（女）'!T145)</f>
        <v>12</v>
      </c>
      <c r="U145" s="25">
        <f>SUM('田辺市町別年齢別人口（男）:田辺市町別年齢別人口（女）'!U145)</f>
        <v>5</v>
      </c>
      <c r="V145" s="26">
        <f>SUM('田辺市町別年齢別人口（男）:田辺市町別年齢別人口（女）'!V145)</f>
        <v>0</v>
      </c>
      <c r="W145" s="27">
        <f t="shared" si="8"/>
        <v>374</v>
      </c>
    </row>
    <row r="146" spans="1:23" s="12" customFormat="1" ht="10.5" customHeight="1">
      <c r="A146" s="18" t="s">
        <v>147</v>
      </c>
      <c r="B146" s="19">
        <f>SUM('田辺市町別年齢別人口（男）:田辺市町別年齢別人口（女）'!B146)</f>
        <v>1</v>
      </c>
      <c r="C146" s="20">
        <f>SUM('田辺市町別年齢別人口（男）:田辺市町別年齢別人口（女）'!C146)</f>
        <v>1</v>
      </c>
      <c r="D146" s="20">
        <f>SUM('田辺市町別年齢別人口（男）:田辺市町別年齢別人口（女）'!D146)</f>
        <v>1</v>
      </c>
      <c r="E146" s="20">
        <f>SUM('田辺市町別年齢別人口（男）:田辺市町別年齢別人口（女）'!E146)</f>
        <v>4</v>
      </c>
      <c r="F146" s="20">
        <f>SUM('田辺市町別年齢別人口（男）:田辺市町別年齢別人口（女）'!F146)</f>
        <v>0</v>
      </c>
      <c r="G146" s="20">
        <f>SUM('田辺市町別年齢別人口（男）:田辺市町別年齢別人口（女）'!G146)</f>
        <v>0</v>
      </c>
      <c r="H146" s="20">
        <f>SUM('田辺市町別年齢別人口（男）:田辺市町別年齢別人口（女）'!H146)</f>
        <v>2</v>
      </c>
      <c r="I146" s="20">
        <f>SUM('田辺市町別年齢別人口（男）:田辺市町別年齢別人口（女）'!I146)</f>
        <v>2</v>
      </c>
      <c r="J146" s="20">
        <f>SUM('田辺市町別年齢別人口（男）:田辺市町別年齢別人口（女）'!J146)</f>
        <v>0</v>
      </c>
      <c r="K146" s="20">
        <f>SUM('田辺市町別年齢別人口（男）:田辺市町別年齢別人口（女）'!K146)</f>
        <v>1</v>
      </c>
      <c r="L146" s="20">
        <f>SUM('田辺市町別年齢別人口（男）:田辺市町別年齢別人口（女）'!L146)</f>
        <v>5</v>
      </c>
      <c r="M146" s="20">
        <f>SUM('田辺市町別年齢別人口（男）:田辺市町別年齢別人口（女）'!M146)</f>
        <v>6</v>
      </c>
      <c r="N146" s="20">
        <f>SUM('田辺市町別年齢別人口（男）:田辺市町別年齢別人口（女）'!N146)</f>
        <v>7</v>
      </c>
      <c r="O146" s="20">
        <f>SUM('田辺市町別年齢別人口（男）:田辺市町別年齢別人口（女）'!O146)</f>
        <v>3</v>
      </c>
      <c r="P146" s="20">
        <f>SUM('田辺市町別年齢別人口（男）:田辺市町別年齢別人口（女）'!P146)</f>
        <v>6</v>
      </c>
      <c r="Q146" s="20">
        <f>SUM('田辺市町別年齢別人口（男）:田辺市町別年齢別人口（女）'!Q146)</f>
        <v>7</v>
      </c>
      <c r="R146" s="20">
        <f>SUM('田辺市町別年齢別人口（男）:田辺市町別年齢別人口（女）'!R146)</f>
        <v>5</v>
      </c>
      <c r="S146" s="20">
        <f>SUM('田辺市町別年齢別人口（男）:田辺市町別年齢別人口（女）'!S146)</f>
        <v>3</v>
      </c>
      <c r="T146" s="20">
        <f>SUM('田辺市町別年齢別人口（男）:田辺市町別年齢別人口（女）'!T146)</f>
        <v>4</v>
      </c>
      <c r="U146" s="20">
        <f>SUM('田辺市町別年齢別人口（男）:田辺市町別年齢別人口（女）'!U146)</f>
        <v>2</v>
      </c>
      <c r="V146" s="21">
        <f>SUM('田辺市町別年齢別人口（男）:田辺市町別年齢別人口（女）'!V146)</f>
        <v>1</v>
      </c>
      <c r="W146" s="22">
        <f t="shared" si="8"/>
        <v>61</v>
      </c>
    </row>
    <row r="147" spans="1:23" s="12" customFormat="1" ht="10.5" customHeight="1">
      <c r="A147" s="23" t="s">
        <v>148</v>
      </c>
      <c r="B147" s="24">
        <f>SUM('田辺市町別年齢別人口（男）:田辺市町別年齢別人口（女）'!B147)</f>
        <v>1</v>
      </c>
      <c r="C147" s="25">
        <f>SUM('田辺市町別年齢別人口（男）:田辺市町別年齢別人口（女）'!C147)</f>
        <v>4</v>
      </c>
      <c r="D147" s="25">
        <f>SUM('田辺市町別年齢別人口（男）:田辺市町別年齢別人口（女）'!D147)</f>
        <v>0</v>
      </c>
      <c r="E147" s="25">
        <f>SUM('田辺市町別年齢別人口（男）:田辺市町別年齢別人口（女）'!E147)</f>
        <v>1</v>
      </c>
      <c r="F147" s="25">
        <f>SUM('田辺市町別年齢別人口（男）:田辺市町別年齢別人口（女）'!F147)</f>
        <v>0</v>
      </c>
      <c r="G147" s="25">
        <f>SUM('田辺市町別年齢別人口（男）:田辺市町別年齢別人口（女）'!G147)</f>
        <v>2</v>
      </c>
      <c r="H147" s="25">
        <f>SUM('田辺市町別年齢別人口（男）:田辺市町別年齢別人口（女）'!H147)</f>
        <v>4</v>
      </c>
      <c r="I147" s="25">
        <f>SUM('田辺市町別年齢別人口（男）:田辺市町別年齢別人口（女）'!I147)</f>
        <v>5</v>
      </c>
      <c r="J147" s="25">
        <f>SUM('田辺市町別年齢別人口（男）:田辺市町別年齢別人口（女）'!J147)</f>
        <v>2</v>
      </c>
      <c r="K147" s="25">
        <f>SUM('田辺市町別年齢別人口（男）:田辺市町別年齢別人口（女）'!K147)</f>
        <v>5</v>
      </c>
      <c r="L147" s="25">
        <f>SUM('田辺市町別年齢別人口（男）:田辺市町別年齢別人口（女）'!L147)</f>
        <v>1</v>
      </c>
      <c r="M147" s="25">
        <f>SUM('田辺市町別年齢別人口（男）:田辺市町別年齢別人口（女）'!M147)</f>
        <v>7</v>
      </c>
      <c r="N147" s="25">
        <f>SUM('田辺市町別年齢別人口（男）:田辺市町別年齢別人口（女）'!N147)</f>
        <v>12</v>
      </c>
      <c r="O147" s="25">
        <f>SUM('田辺市町別年齢別人口（男）:田辺市町別年齢別人口（女）'!O147)</f>
        <v>12</v>
      </c>
      <c r="P147" s="25">
        <f>SUM('田辺市町別年齢別人口（男）:田辺市町別年齢別人口（女）'!P147)</f>
        <v>16</v>
      </c>
      <c r="Q147" s="25">
        <f>SUM('田辺市町別年齢別人口（男）:田辺市町別年齢別人口（女）'!Q147)</f>
        <v>7</v>
      </c>
      <c r="R147" s="25">
        <f>SUM('田辺市町別年齢別人口（男）:田辺市町別年齢別人口（女）'!R147)</f>
        <v>6</v>
      </c>
      <c r="S147" s="25">
        <f>SUM('田辺市町別年齢別人口（男）:田辺市町別年齢別人口（女）'!S147)</f>
        <v>7</v>
      </c>
      <c r="T147" s="25">
        <f>SUM('田辺市町別年齢別人口（男）:田辺市町別年齢別人口（女）'!T147)</f>
        <v>4</v>
      </c>
      <c r="U147" s="25">
        <f>SUM('田辺市町別年齢別人口（男）:田辺市町別年齢別人口（女）'!U147)</f>
        <v>2</v>
      </c>
      <c r="V147" s="26">
        <f>SUM('田辺市町別年齢別人口（男）:田辺市町別年齢別人口（女）'!V147)</f>
        <v>0</v>
      </c>
      <c r="W147" s="27">
        <f t="shared" si="8"/>
        <v>98</v>
      </c>
    </row>
    <row r="148" spans="1:23" s="12" customFormat="1" ht="10.5" customHeight="1">
      <c r="A148" s="18" t="s">
        <v>149</v>
      </c>
      <c r="B148" s="19">
        <f>SUM('田辺市町別年齢別人口（男）:田辺市町別年齢別人口（女）'!B148)</f>
        <v>0</v>
      </c>
      <c r="C148" s="20">
        <f>SUM('田辺市町別年齢別人口（男）:田辺市町別年齢別人口（女）'!C148)</f>
        <v>0</v>
      </c>
      <c r="D148" s="20">
        <f>SUM('田辺市町別年齢別人口（男）:田辺市町別年齢別人口（女）'!D148)</f>
        <v>0</v>
      </c>
      <c r="E148" s="20">
        <f>SUM('田辺市町別年齢別人口（男）:田辺市町別年齢別人口（女）'!E148)</f>
        <v>1</v>
      </c>
      <c r="F148" s="20">
        <f>SUM('田辺市町別年齢別人口（男）:田辺市町別年齢別人口（女）'!F148)</f>
        <v>0</v>
      </c>
      <c r="G148" s="20">
        <f>SUM('田辺市町別年齢別人口（男）:田辺市町別年齢別人口（女）'!G148)</f>
        <v>1</v>
      </c>
      <c r="H148" s="20">
        <f>SUM('田辺市町別年齢別人口（男）:田辺市町別年齢別人口（女）'!H148)</f>
        <v>1</v>
      </c>
      <c r="I148" s="20">
        <f>SUM('田辺市町別年齢別人口（男）:田辺市町別年齢別人口（女）'!I148)</f>
        <v>0</v>
      </c>
      <c r="J148" s="20">
        <f>SUM('田辺市町別年齢別人口（男）:田辺市町別年齢別人口（女）'!J148)</f>
        <v>0</v>
      </c>
      <c r="K148" s="20">
        <f>SUM('田辺市町別年齢別人口（男）:田辺市町別年齢別人口（女）'!K148)</f>
        <v>2</v>
      </c>
      <c r="L148" s="20">
        <f>SUM('田辺市町別年齢別人口（男）:田辺市町別年齢別人口（女）'!L148)</f>
        <v>2</v>
      </c>
      <c r="M148" s="20">
        <f>SUM('田辺市町別年齢別人口（男）:田辺市町別年齢別人口（女）'!M148)</f>
        <v>5</v>
      </c>
      <c r="N148" s="20">
        <f>SUM('田辺市町別年齢別人口（男）:田辺市町別年齢別人口（女）'!N148)</f>
        <v>4</v>
      </c>
      <c r="O148" s="20">
        <f>SUM('田辺市町別年齢別人口（男）:田辺市町別年齢別人口（女）'!O148)</f>
        <v>4</v>
      </c>
      <c r="P148" s="20">
        <f>SUM('田辺市町別年齢別人口（男）:田辺市町別年齢別人口（女）'!P148)</f>
        <v>3</v>
      </c>
      <c r="Q148" s="20">
        <f>SUM('田辺市町別年齢別人口（男）:田辺市町別年齢別人口（女）'!Q148)</f>
        <v>2</v>
      </c>
      <c r="R148" s="20">
        <f>SUM('田辺市町別年齢別人口（男）:田辺市町別年齢別人口（女）'!R148)</f>
        <v>3</v>
      </c>
      <c r="S148" s="20">
        <f>SUM('田辺市町別年齢別人口（男）:田辺市町別年齢別人口（女）'!S148)</f>
        <v>6</v>
      </c>
      <c r="T148" s="20">
        <f>SUM('田辺市町別年齢別人口（男）:田辺市町別年齢別人口（女）'!T148)</f>
        <v>1</v>
      </c>
      <c r="U148" s="20">
        <f>SUM('田辺市町別年齢別人口（男）:田辺市町別年齢別人口（女）'!U148)</f>
        <v>2</v>
      </c>
      <c r="V148" s="21">
        <f>SUM('田辺市町別年齢別人口（男）:田辺市町別年齢別人口（女）'!V148)</f>
        <v>0</v>
      </c>
      <c r="W148" s="22">
        <f t="shared" si="8"/>
        <v>37</v>
      </c>
    </row>
    <row r="149" spans="1:23" s="12" customFormat="1" ht="10.5" customHeight="1">
      <c r="A149" s="23" t="s">
        <v>150</v>
      </c>
      <c r="B149" s="24">
        <f>SUM('田辺市町別年齢別人口（男）:田辺市町別年齢別人口（女）'!B149)</f>
        <v>5</v>
      </c>
      <c r="C149" s="25">
        <f>SUM('田辺市町別年齢別人口（男）:田辺市町別年齢別人口（女）'!C149)</f>
        <v>18</v>
      </c>
      <c r="D149" s="25">
        <f>SUM('田辺市町別年齢別人口（男）:田辺市町別年齢別人口（女）'!D149)</f>
        <v>14</v>
      </c>
      <c r="E149" s="25">
        <f>SUM('田辺市町別年齢別人口（男）:田辺市町別年齢別人口（女）'!E149)</f>
        <v>15</v>
      </c>
      <c r="F149" s="25">
        <f>SUM('田辺市町別年齢別人口（男）:田辺市町別年齢別人口（女）'!F149)</f>
        <v>13</v>
      </c>
      <c r="G149" s="25">
        <f>SUM('田辺市町別年齢別人口（男）:田辺市町別年齢別人口（女）'!G149)</f>
        <v>14</v>
      </c>
      <c r="H149" s="25">
        <f>SUM('田辺市町別年齢別人口（男）:田辺市町別年齢別人口（女）'!H149)</f>
        <v>12</v>
      </c>
      <c r="I149" s="25">
        <f>SUM('田辺市町別年齢別人口（男）:田辺市町別年齢別人口（女）'!I149)</f>
        <v>15</v>
      </c>
      <c r="J149" s="25">
        <f>SUM('田辺市町別年齢別人口（男）:田辺市町別年齢別人口（女）'!J149)</f>
        <v>23</v>
      </c>
      <c r="K149" s="25">
        <f>SUM('田辺市町別年齢別人口（男）:田辺市町別年齢別人口（女）'!K149)</f>
        <v>26</v>
      </c>
      <c r="L149" s="25">
        <f>SUM('田辺市町別年齢別人口（男）:田辺市町別年齢別人口（女）'!L149)</f>
        <v>34</v>
      </c>
      <c r="M149" s="25">
        <f>SUM('田辺市町別年齢別人口（男）:田辺市町別年齢別人口（女）'!M149)</f>
        <v>39</v>
      </c>
      <c r="N149" s="25">
        <f>SUM('田辺市町別年齢別人口（男）:田辺市町別年齢別人口（女）'!N149)</f>
        <v>34</v>
      </c>
      <c r="O149" s="25">
        <f>SUM('田辺市町別年齢別人口（男）:田辺市町別年齢別人口（女）'!O149)</f>
        <v>27</v>
      </c>
      <c r="P149" s="25">
        <f>SUM('田辺市町別年齢別人口（男）:田辺市町別年齢別人口（女）'!P149)</f>
        <v>48</v>
      </c>
      <c r="Q149" s="25">
        <f>SUM('田辺市町別年齢別人口（男）:田辺市町別年齢別人口（女）'!Q149)</f>
        <v>35</v>
      </c>
      <c r="R149" s="25">
        <f>SUM('田辺市町別年齢別人口（男）:田辺市町別年齢別人口（女）'!R149)</f>
        <v>44</v>
      </c>
      <c r="S149" s="25">
        <f>SUM('田辺市町別年齢別人口（男）:田辺市町別年齢別人口（女）'!S149)</f>
        <v>25</v>
      </c>
      <c r="T149" s="25">
        <f>SUM('田辺市町別年齢別人口（男）:田辺市町別年齢別人口（女）'!T149)</f>
        <v>8</v>
      </c>
      <c r="U149" s="25">
        <f>SUM('田辺市町別年齢別人口（男）:田辺市町別年齢別人口（女）'!U149)</f>
        <v>5</v>
      </c>
      <c r="V149" s="26">
        <f>SUM('田辺市町別年齢別人口（男）:田辺市町別年齢別人口（女）'!V149)</f>
        <v>1</v>
      </c>
      <c r="W149" s="27">
        <f t="shared" si="8"/>
        <v>455</v>
      </c>
    </row>
    <row r="150" spans="1:23" s="12" customFormat="1" ht="10.5" customHeight="1">
      <c r="A150" s="18" t="s">
        <v>151</v>
      </c>
      <c r="B150" s="19">
        <f>SUM('田辺市町別年齢別人口（男）:田辺市町別年齢別人口（女）'!B150)</f>
        <v>4</v>
      </c>
      <c r="C150" s="20">
        <f>SUM('田辺市町別年齢別人口（男）:田辺市町別年齢別人口（女）'!C150)</f>
        <v>3</v>
      </c>
      <c r="D150" s="20">
        <f>SUM('田辺市町別年齢別人口（男）:田辺市町別年齢別人口（女）'!D150)</f>
        <v>9</v>
      </c>
      <c r="E150" s="20">
        <f>SUM('田辺市町別年齢別人口（男）:田辺市町別年齢別人口（女）'!E150)</f>
        <v>3</v>
      </c>
      <c r="F150" s="20">
        <f>SUM('田辺市町別年齢別人口（男）:田辺市町別年齢別人口（女）'!F150)</f>
        <v>6</v>
      </c>
      <c r="G150" s="20">
        <f>SUM('田辺市町別年齢別人口（男）:田辺市町別年齢別人口（女）'!G150)</f>
        <v>3</v>
      </c>
      <c r="H150" s="20">
        <f>SUM('田辺市町別年齢別人口（男）:田辺市町別年齢別人口（女）'!H150)</f>
        <v>1</v>
      </c>
      <c r="I150" s="20">
        <f>SUM('田辺市町別年齢別人口（男）:田辺市町別年齢別人口（女）'!I150)</f>
        <v>9</v>
      </c>
      <c r="J150" s="20">
        <f>SUM('田辺市町別年齢別人口（男）:田辺市町別年齢別人口（女）'!J150)</f>
        <v>3</v>
      </c>
      <c r="K150" s="20">
        <f>SUM('田辺市町別年齢別人口（男）:田辺市町別年齢別人口（女）'!K150)</f>
        <v>13</v>
      </c>
      <c r="L150" s="20">
        <f>SUM('田辺市町別年齢別人口（男）:田辺市町別年齢別人口（女）'!L150)</f>
        <v>2</v>
      </c>
      <c r="M150" s="20">
        <f>SUM('田辺市町別年齢別人口（男）:田辺市町別年齢別人口（女）'!M150)</f>
        <v>4</v>
      </c>
      <c r="N150" s="20">
        <f>SUM('田辺市町別年齢別人口（男）:田辺市町別年齢別人口（女）'!N150)</f>
        <v>3</v>
      </c>
      <c r="O150" s="20">
        <f>SUM('田辺市町別年齢別人口（男）:田辺市町別年齢別人口（女）'!O150)</f>
        <v>8</v>
      </c>
      <c r="P150" s="20">
        <f>SUM('田辺市町別年齢別人口（男）:田辺市町別年齢別人口（女）'!P150)</f>
        <v>13</v>
      </c>
      <c r="Q150" s="20">
        <f>SUM('田辺市町別年齢別人口（男）:田辺市町別年齢別人口（女）'!Q150)</f>
        <v>5</v>
      </c>
      <c r="R150" s="20">
        <f>SUM('田辺市町別年齢別人口（男）:田辺市町別年齢別人口（女）'!R150)</f>
        <v>5</v>
      </c>
      <c r="S150" s="20">
        <f>SUM('田辺市町別年齢別人口（男）:田辺市町別年齢別人口（女）'!S150)</f>
        <v>2</v>
      </c>
      <c r="T150" s="20">
        <f>SUM('田辺市町別年齢別人口（男）:田辺市町別年齢別人口（女）'!T150)</f>
        <v>4</v>
      </c>
      <c r="U150" s="20">
        <f>SUM('田辺市町別年齢別人口（男）:田辺市町別年齢別人口（女）'!U150)</f>
        <v>0</v>
      </c>
      <c r="V150" s="21">
        <f>SUM('田辺市町別年齢別人口（男）:田辺市町別年齢別人口（女）'!V150)</f>
        <v>1</v>
      </c>
      <c r="W150" s="22">
        <f t="shared" si="8"/>
        <v>101</v>
      </c>
    </row>
    <row r="151" spans="1:23" s="12" customFormat="1" ht="10.5" customHeight="1">
      <c r="A151" s="23" t="s">
        <v>152</v>
      </c>
      <c r="B151" s="24">
        <f>SUM('田辺市町別年齢別人口（男）:田辺市町別年齢別人口（女）'!B151)</f>
        <v>1</v>
      </c>
      <c r="C151" s="25">
        <f>SUM('田辺市町別年齢別人口（男）:田辺市町別年齢別人口（女）'!C151)</f>
        <v>2</v>
      </c>
      <c r="D151" s="25">
        <f>SUM('田辺市町別年齢別人口（男）:田辺市町別年齢別人口（女）'!D151)</f>
        <v>3</v>
      </c>
      <c r="E151" s="25">
        <f>SUM('田辺市町別年齢別人口（男）:田辺市町別年齢別人口（女）'!E151)</f>
        <v>1</v>
      </c>
      <c r="F151" s="25">
        <f>SUM('田辺市町別年齢別人口（男）:田辺市町別年齢別人口（女）'!F151)</f>
        <v>0</v>
      </c>
      <c r="G151" s="25">
        <f>SUM('田辺市町別年齢別人口（男）:田辺市町別年齢別人口（女）'!G151)</f>
        <v>1</v>
      </c>
      <c r="H151" s="25">
        <f>SUM('田辺市町別年齢別人口（男）:田辺市町別年齢別人口（女）'!H151)</f>
        <v>2</v>
      </c>
      <c r="I151" s="25">
        <f>SUM('田辺市町別年齢別人口（男）:田辺市町別年齢別人口（女）'!I151)</f>
        <v>3</v>
      </c>
      <c r="J151" s="25">
        <f>SUM('田辺市町別年齢別人口（男）:田辺市町別年齢別人口（女）'!J151)</f>
        <v>6</v>
      </c>
      <c r="K151" s="25">
        <f>SUM('田辺市町別年齢別人口（男）:田辺市町別年齢別人口（女）'!K151)</f>
        <v>1</v>
      </c>
      <c r="L151" s="25">
        <f>SUM('田辺市町別年齢別人口（男）:田辺市町別年齢別人口（女）'!L151)</f>
        <v>2</v>
      </c>
      <c r="M151" s="25">
        <f>SUM('田辺市町別年齢別人口（男）:田辺市町別年齢別人口（女）'!M151)</f>
        <v>1</v>
      </c>
      <c r="N151" s="25">
        <f>SUM('田辺市町別年齢別人口（男）:田辺市町別年齢別人口（女）'!N151)</f>
        <v>8</v>
      </c>
      <c r="O151" s="25">
        <f>SUM('田辺市町別年齢別人口（男）:田辺市町別年齢別人口（女）'!O151)</f>
        <v>1</v>
      </c>
      <c r="P151" s="25">
        <f>SUM('田辺市町別年齢別人口（男）:田辺市町別年齢別人口（女）'!P151)</f>
        <v>4</v>
      </c>
      <c r="Q151" s="25">
        <f>SUM('田辺市町別年齢別人口（男）:田辺市町別年齢別人口（女）'!Q151)</f>
        <v>6</v>
      </c>
      <c r="R151" s="25">
        <f>SUM('田辺市町別年齢別人口（男）:田辺市町別年齢別人口（女）'!R151)</f>
        <v>2</v>
      </c>
      <c r="S151" s="25">
        <f>SUM('田辺市町別年齢別人口（男）:田辺市町別年齢別人口（女）'!S151)</f>
        <v>1</v>
      </c>
      <c r="T151" s="25">
        <f>SUM('田辺市町別年齢別人口（男）:田辺市町別年齢別人口（女）'!T151)</f>
        <v>0</v>
      </c>
      <c r="U151" s="25">
        <f>SUM('田辺市町別年齢別人口（男）:田辺市町別年齢別人口（女）'!U151)</f>
        <v>0</v>
      </c>
      <c r="V151" s="26">
        <f>SUM('田辺市町別年齢別人口（男）:田辺市町別年齢別人口（女）'!V151)</f>
        <v>0</v>
      </c>
      <c r="W151" s="27">
        <f t="shared" si="8"/>
        <v>45</v>
      </c>
    </row>
    <row r="152" spans="1:23" s="12" customFormat="1" ht="10.5" customHeight="1">
      <c r="A152" s="18" t="s">
        <v>153</v>
      </c>
      <c r="B152" s="19">
        <f>SUM('田辺市町別年齢別人口（男）:田辺市町別年齢別人口（女）'!B152)</f>
        <v>0</v>
      </c>
      <c r="C152" s="20">
        <f>SUM('田辺市町別年齢別人口（男）:田辺市町別年齢別人口（女）'!C152)</f>
        <v>1</v>
      </c>
      <c r="D152" s="20">
        <f>SUM('田辺市町別年齢別人口（男）:田辺市町別年齢別人口（女）'!D152)</f>
        <v>5</v>
      </c>
      <c r="E152" s="20">
        <f>SUM('田辺市町別年齢別人口（男）:田辺市町別年齢別人口（女）'!E152)</f>
        <v>1</v>
      </c>
      <c r="F152" s="20">
        <f>SUM('田辺市町別年齢別人口（男）:田辺市町別年齢別人口（女）'!F152)</f>
        <v>3</v>
      </c>
      <c r="G152" s="20">
        <f>SUM('田辺市町別年齢別人口（男）:田辺市町別年齢別人口（女）'!G152)</f>
        <v>6</v>
      </c>
      <c r="H152" s="20">
        <f>SUM('田辺市町別年齢別人口（男）:田辺市町別年齢別人口（女）'!H152)</f>
        <v>4</v>
      </c>
      <c r="I152" s="20">
        <f>SUM('田辺市町別年齢別人口（男）:田辺市町別年齢別人口（女）'!I152)</f>
        <v>4</v>
      </c>
      <c r="J152" s="20">
        <f>SUM('田辺市町別年齢別人口（男）:田辺市町別年齢別人口（女）'!J152)</f>
        <v>1</v>
      </c>
      <c r="K152" s="20">
        <f>SUM('田辺市町別年齢別人口（男）:田辺市町別年齢別人口（女）'!K152)</f>
        <v>1</v>
      </c>
      <c r="L152" s="20">
        <f>SUM('田辺市町別年齢別人口（男）:田辺市町別年齢別人口（女）'!L152)</f>
        <v>7</v>
      </c>
      <c r="M152" s="20">
        <f>SUM('田辺市町別年齢別人口（男）:田辺市町別年齢別人口（女）'!M152)</f>
        <v>5</v>
      </c>
      <c r="N152" s="20">
        <f>SUM('田辺市町別年齢別人口（男）:田辺市町別年齢別人口（女）'!N152)</f>
        <v>7</v>
      </c>
      <c r="O152" s="20">
        <f>SUM('田辺市町別年齢別人口（男）:田辺市町別年齢別人口（女）'!O152)</f>
        <v>4</v>
      </c>
      <c r="P152" s="20">
        <f>SUM('田辺市町別年齢別人口（男）:田辺市町別年齢別人口（女）'!P152)</f>
        <v>5</v>
      </c>
      <c r="Q152" s="20">
        <f>SUM('田辺市町別年齢別人口（男）:田辺市町別年齢別人口（女）'!Q152)</f>
        <v>4</v>
      </c>
      <c r="R152" s="20">
        <f>SUM('田辺市町別年齢別人口（男）:田辺市町別年齢別人口（女）'!R152)</f>
        <v>11</v>
      </c>
      <c r="S152" s="20">
        <f>SUM('田辺市町別年齢別人口（男）:田辺市町別年齢別人口（女）'!S152)</f>
        <v>11</v>
      </c>
      <c r="T152" s="20">
        <f>SUM('田辺市町別年齢別人口（男）:田辺市町別年齢別人口（女）'!T152)</f>
        <v>6</v>
      </c>
      <c r="U152" s="20">
        <f>SUM('田辺市町別年齢別人口（男）:田辺市町別年齢別人口（女）'!U152)</f>
        <v>1</v>
      </c>
      <c r="V152" s="21">
        <f>SUM('田辺市町別年齢別人口（男）:田辺市町別年齢別人口（女）'!V152)</f>
        <v>0</v>
      </c>
      <c r="W152" s="22">
        <f t="shared" si="8"/>
        <v>87</v>
      </c>
    </row>
    <row r="153" spans="1:23" s="12" customFormat="1" ht="10.5" customHeight="1">
      <c r="A153" s="23" t="s">
        <v>154</v>
      </c>
      <c r="B153" s="24">
        <f>SUM('田辺市町別年齢別人口（男）:田辺市町別年齢別人口（女）'!B153)</f>
        <v>0</v>
      </c>
      <c r="C153" s="25">
        <f>SUM('田辺市町別年齢別人口（男）:田辺市町別年齢別人口（女）'!C153)</f>
        <v>0</v>
      </c>
      <c r="D153" s="25">
        <f>SUM('田辺市町別年齢別人口（男）:田辺市町別年齢別人口（女）'!D153)</f>
        <v>0</v>
      </c>
      <c r="E153" s="25">
        <f>SUM('田辺市町別年齢別人口（男）:田辺市町別年齢別人口（女）'!E153)</f>
        <v>0</v>
      </c>
      <c r="F153" s="25">
        <f>SUM('田辺市町別年齢別人口（男）:田辺市町別年齢別人口（女）'!F153)</f>
        <v>2</v>
      </c>
      <c r="G153" s="25">
        <f>SUM('田辺市町別年齢別人口（男）:田辺市町別年齢別人口（女）'!G153)</f>
        <v>0</v>
      </c>
      <c r="H153" s="25">
        <f>SUM('田辺市町別年齢別人口（男）:田辺市町別年齢別人口（女）'!H153)</f>
        <v>0</v>
      </c>
      <c r="I153" s="25">
        <f>SUM('田辺市町別年齢別人口（男）:田辺市町別年齢別人口（女）'!I153)</f>
        <v>0</v>
      </c>
      <c r="J153" s="25">
        <f>SUM('田辺市町別年齢別人口（男）:田辺市町別年齢別人口（女）'!J153)</f>
        <v>0</v>
      </c>
      <c r="K153" s="25">
        <f>SUM('田辺市町別年齢別人口（男）:田辺市町別年齢別人口（女）'!K153)</f>
        <v>0</v>
      </c>
      <c r="L153" s="25">
        <f>SUM('田辺市町別年齢別人口（男）:田辺市町別年齢別人口（女）'!L153)</f>
        <v>1</v>
      </c>
      <c r="M153" s="25">
        <f>SUM('田辺市町別年齢別人口（男）:田辺市町別年齢別人口（女）'!M153)</f>
        <v>4</v>
      </c>
      <c r="N153" s="25">
        <f>SUM('田辺市町別年齢別人口（男）:田辺市町別年齢別人口（女）'!N153)</f>
        <v>0</v>
      </c>
      <c r="O153" s="25">
        <f>SUM('田辺市町別年齢別人口（男）:田辺市町別年齢別人口（女）'!O153)</f>
        <v>1</v>
      </c>
      <c r="P153" s="25">
        <f>SUM('田辺市町別年齢別人口（男）:田辺市町別年齢別人口（女）'!P153)</f>
        <v>0</v>
      </c>
      <c r="Q153" s="25">
        <f>SUM('田辺市町別年齢別人口（男）:田辺市町別年齢別人口（女）'!Q153)</f>
        <v>0</v>
      </c>
      <c r="R153" s="25">
        <f>SUM('田辺市町別年齢別人口（男）:田辺市町別年齢別人口（女）'!R153)</f>
        <v>0</v>
      </c>
      <c r="S153" s="25">
        <f>SUM('田辺市町別年齢別人口（男）:田辺市町別年齢別人口（女）'!S153)</f>
        <v>1</v>
      </c>
      <c r="T153" s="25">
        <f>SUM('田辺市町別年齢別人口（男）:田辺市町別年齢別人口（女）'!T153)</f>
        <v>3</v>
      </c>
      <c r="U153" s="25">
        <f>SUM('田辺市町別年齢別人口（男）:田辺市町別年齢別人口（女）'!U153)</f>
        <v>0</v>
      </c>
      <c r="V153" s="26">
        <f>SUM('田辺市町別年齢別人口（男）:田辺市町別年齢別人口（女）'!V153)</f>
        <v>0</v>
      </c>
      <c r="W153" s="27">
        <f t="shared" si="8"/>
        <v>12</v>
      </c>
    </row>
    <row r="154" spans="1:23" s="12" customFormat="1" ht="10.5" customHeight="1">
      <c r="A154" s="18" t="s">
        <v>155</v>
      </c>
      <c r="B154" s="19">
        <f>SUM('田辺市町別年齢別人口（男）:田辺市町別年齢別人口（女）'!B154)</f>
        <v>1</v>
      </c>
      <c r="C154" s="20">
        <f>SUM('田辺市町別年齢別人口（男）:田辺市町別年齢別人口（女）'!C154)</f>
        <v>2</v>
      </c>
      <c r="D154" s="20">
        <f>SUM('田辺市町別年齢別人口（男）:田辺市町別年齢別人口（女）'!D154)</f>
        <v>2</v>
      </c>
      <c r="E154" s="20">
        <f>SUM('田辺市町別年齢別人口（男）:田辺市町別年齢別人口（女）'!E154)</f>
        <v>0</v>
      </c>
      <c r="F154" s="20">
        <f>SUM('田辺市町別年齢別人口（男）:田辺市町別年齢別人口（女）'!F154)</f>
        <v>1</v>
      </c>
      <c r="G154" s="20">
        <f>SUM('田辺市町別年齢別人口（男）:田辺市町別年齢別人口（女）'!G154)</f>
        <v>1</v>
      </c>
      <c r="H154" s="20">
        <f>SUM('田辺市町別年齢別人口（男）:田辺市町別年齢別人口（女）'!H154)</f>
        <v>1</v>
      </c>
      <c r="I154" s="20">
        <f>SUM('田辺市町別年齢別人口（男）:田辺市町別年齢別人口（女）'!I154)</f>
        <v>2</v>
      </c>
      <c r="J154" s="20">
        <f>SUM('田辺市町別年齢別人口（男）:田辺市町別年齢別人口（女）'!J154)</f>
        <v>2</v>
      </c>
      <c r="K154" s="20">
        <f>SUM('田辺市町別年齢別人口（男）:田辺市町別年齢別人口（女）'!K154)</f>
        <v>7</v>
      </c>
      <c r="L154" s="20">
        <f>SUM('田辺市町別年齢別人口（男）:田辺市町別年齢別人口（女）'!L154)</f>
        <v>3</v>
      </c>
      <c r="M154" s="20">
        <f>SUM('田辺市町別年齢別人口（男）:田辺市町別年齢別人口（女）'!M154)</f>
        <v>5</v>
      </c>
      <c r="N154" s="20">
        <f>SUM('田辺市町別年齢別人口（男）:田辺市町別年齢別人口（女）'!N154)</f>
        <v>4</v>
      </c>
      <c r="O154" s="20">
        <f>SUM('田辺市町別年齢別人口（男）:田辺市町別年齢別人口（女）'!O154)</f>
        <v>9</v>
      </c>
      <c r="P154" s="20">
        <f>SUM('田辺市町別年齢別人口（男）:田辺市町別年齢別人口（女）'!P154)</f>
        <v>3</v>
      </c>
      <c r="Q154" s="20">
        <f>SUM('田辺市町別年齢別人口（男）:田辺市町別年齢別人口（女）'!Q154)</f>
        <v>4</v>
      </c>
      <c r="R154" s="20">
        <f>SUM('田辺市町別年齢別人口（男）:田辺市町別年齢別人口（女）'!R154)</f>
        <v>6</v>
      </c>
      <c r="S154" s="20">
        <f>SUM('田辺市町別年齢別人口（男）:田辺市町別年齢別人口（女）'!S154)</f>
        <v>3</v>
      </c>
      <c r="T154" s="20">
        <f>SUM('田辺市町別年齢別人口（男）:田辺市町別年齢別人口（女）'!T154)</f>
        <v>2</v>
      </c>
      <c r="U154" s="20">
        <f>SUM('田辺市町別年齢別人口（男）:田辺市町別年齢別人口（女）'!U154)</f>
        <v>1</v>
      </c>
      <c r="V154" s="21">
        <f>SUM('田辺市町別年齢別人口（男）:田辺市町別年齢別人口（女）'!V154)</f>
        <v>1</v>
      </c>
      <c r="W154" s="22">
        <f t="shared" si="8"/>
        <v>60</v>
      </c>
    </row>
    <row r="155" spans="1:23" s="12" customFormat="1" ht="10.5" customHeight="1">
      <c r="A155" s="23" t="s">
        <v>156</v>
      </c>
      <c r="B155" s="24">
        <f>SUM('田辺市町別年齢別人口（男）:田辺市町別年齢別人口（女）'!B155)</f>
        <v>0</v>
      </c>
      <c r="C155" s="25">
        <f>SUM('田辺市町別年齢別人口（男）:田辺市町別年齢別人口（女）'!C155)</f>
        <v>1</v>
      </c>
      <c r="D155" s="25">
        <f>SUM('田辺市町別年齢別人口（男）:田辺市町別年齢別人口（女）'!D155)</f>
        <v>2</v>
      </c>
      <c r="E155" s="25">
        <f>SUM('田辺市町別年齢別人口（男）:田辺市町別年齢別人口（女）'!E155)</f>
        <v>0</v>
      </c>
      <c r="F155" s="25">
        <f>SUM('田辺市町別年齢別人口（男）:田辺市町別年齢別人口（女）'!F155)</f>
        <v>0</v>
      </c>
      <c r="G155" s="25">
        <f>SUM('田辺市町別年齢別人口（男）:田辺市町別年齢別人口（女）'!G155)</f>
        <v>1</v>
      </c>
      <c r="H155" s="25">
        <f>SUM('田辺市町別年齢別人口（男）:田辺市町別年齢別人口（女）'!H155)</f>
        <v>2</v>
      </c>
      <c r="I155" s="25">
        <f>SUM('田辺市町別年齢別人口（男）:田辺市町別年齢別人口（女）'!I155)</f>
        <v>2</v>
      </c>
      <c r="J155" s="25">
        <f>SUM('田辺市町別年齢別人口（男）:田辺市町別年齢別人口（女）'!J155)</f>
        <v>2</v>
      </c>
      <c r="K155" s="25">
        <f>SUM('田辺市町別年齢別人口（男）:田辺市町別年齢別人口（女）'!K155)</f>
        <v>0</v>
      </c>
      <c r="L155" s="25">
        <f>SUM('田辺市町別年齢別人口（男）:田辺市町別年齢別人口（女）'!L155)</f>
        <v>0</v>
      </c>
      <c r="M155" s="25">
        <f>SUM('田辺市町別年齢別人口（男）:田辺市町別年齢別人口（女）'!M155)</f>
        <v>0</v>
      </c>
      <c r="N155" s="25">
        <f>SUM('田辺市町別年齢別人口（男）:田辺市町別年齢別人口（女）'!N155)</f>
        <v>2</v>
      </c>
      <c r="O155" s="25">
        <f>SUM('田辺市町別年齢別人口（男）:田辺市町別年齢別人口（女）'!O155)</f>
        <v>6</v>
      </c>
      <c r="P155" s="25">
        <f>SUM('田辺市町別年齢別人口（男）:田辺市町別年齢別人口（女）'!P155)</f>
        <v>2</v>
      </c>
      <c r="Q155" s="25">
        <f>SUM('田辺市町別年齢別人口（男）:田辺市町別年齢別人口（女）'!Q155)</f>
        <v>4</v>
      </c>
      <c r="R155" s="25">
        <f>SUM('田辺市町別年齢別人口（男）:田辺市町別年齢別人口（女）'!R155)</f>
        <v>3</v>
      </c>
      <c r="S155" s="25">
        <f>SUM('田辺市町別年齢別人口（男）:田辺市町別年齢別人口（女）'!S155)</f>
        <v>2</v>
      </c>
      <c r="T155" s="25">
        <f>SUM('田辺市町別年齢別人口（男）:田辺市町別年齢別人口（女）'!T155)</f>
        <v>2</v>
      </c>
      <c r="U155" s="25">
        <f>SUM('田辺市町別年齢別人口（男）:田辺市町別年齢別人口（女）'!U155)</f>
        <v>0</v>
      </c>
      <c r="V155" s="26">
        <f>SUM('田辺市町別年齢別人口（男）:田辺市町別年齢別人口（女）'!V155)</f>
        <v>0</v>
      </c>
      <c r="W155" s="27">
        <f t="shared" si="8"/>
        <v>31</v>
      </c>
    </row>
    <row r="156" spans="1:23" s="12" customFormat="1" ht="10.5" customHeight="1">
      <c r="A156" s="18" t="s">
        <v>157</v>
      </c>
      <c r="B156" s="19">
        <f>SUM('田辺市町別年齢別人口（男）:田辺市町別年齢別人口（女）'!B156)</f>
        <v>0</v>
      </c>
      <c r="C156" s="20">
        <f>SUM('田辺市町別年齢別人口（男）:田辺市町別年齢別人口（女）'!C156)</f>
        <v>1</v>
      </c>
      <c r="D156" s="20">
        <f>SUM('田辺市町別年齢別人口（男）:田辺市町別年齢別人口（女）'!D156)</f>
        <v>0</v>
      </c>
      <c r="E156" s="20">
        <f>SUM('田辺市町別年齢別人口（男）:田辺市町別年齢別人口（女）'!E156)</f>
        <v>0</v>
      </c>
      <c r="F156" s="20">
        <f>SUM('田辺市町別年齢別人口（男）:田辺市町別年齢別人口（女）'!F156)</f>
        <v>1</v>
      </c>
      <c r="G156" s="20">
        <f>SUM('田辺市町別年齢別人口（男）:田辺市町別年齢別人口（女）'!G156)</f>
        <v>2</v>
      </c>
      <c r="H156" s="20">
        <f>SUM('田辺市町別年齢別人口（男）:田辺市町別年齢別人口（女）'!H156)</f>
        <v>1</v>
      </c>
      <c r="I156" s="20">
        <f>SUM('田辺市町別年齢別人口（男）:田辺市町別年齢別人口（女）'!I156)</f>
        <v>3</v>
      </c>
      <c r="J156" s="20">
        <f>SUM('田辺市町別年齢別人口（男）:田辺市町別年齢別人口（女）'!J156)</f>
        <v>1</v>
      </c>
      <c r="K156" s="20">
        <f>SUM('田辺市町別年齢別人口（男）:田辺市町別年齢別人口（女）'!K156)</f>
        <v>1</v>
      </c>
      <c r="L156" s="20">
        <f>SUM('田辺市町別年齢別人口（男）:田辺市町別年齢別人口（女）'!L156)</f>
        <v>9</v>
      </c>
      <c r="M156" s="20">
        <f>SUM('田辺市町別年齢別人口（男）:田辺市町別年齢別人口（女）'!M156)</f>
        <v>4</v>
      </c>
      <c r="N156" s="20">
        <f>SUM('田辺市町別年齢別人口（男）:田辺市町別年齢別人口（女）'!N156)</f>
        <v>8</v>
      </c>
      <c r="O156" s="20">
        <f>SUM('田辺市町別年齢別人口（男）:田辺市町別年齢別人口（女）'!O156)</f>
        <v>6</v>
      </c>
      <c r="P156" s="20">
        <f>SUM('田辺市町別年齢別人口（男）:田辺市町別年齢別人口（女）'!P156)</f>
        <v>14</v>
      </c>
      <c r="Q156" s="20">
        <f>SUM('田辺市町別年齢別人口（男）:田辺市町別年齢別人口（女）'!Q156)</f>
        <v>15</v>
      </c>
      <c r="R156" s="20">
        <f>SUM('田辺市町別年齢別人口（男）:田辺市町別年齢別人口（女）'!R156)</f>
        <v>12</v>
      </c>
      <c r="S156" s="20">
        <f>SUM('田辺市町別年齢別人口（男）:田辺市町別年齢別人口（女）'!S156)</f>
        <v>5</v>
      </c>
      <c r="T156" s="20">
        <f>SUM('田辺市町別年齢別人口（男）:田辺市町別年齢別人口（女）'!T156)</f>
        <v>6</v>
      </c>
      <c r="U156" s="20">
        <f>SUM('田辺市町別年齢別人口（男）:田辺市町別年齢別人口（女）'!U156)</f>
        <v>1</v>
      </c>
      <c r="V156" s="21">
        <f>SUM('田辺市町別年齢別人口（男）:田辺市町別年齢別人口（女）'!V156)</f>
        <v>2</v>
      </c>
      <c r="W156" s="22">
        <f t="shared" si="8"/>
        <v>92</v>
      </c>
    </row>
    <row r="157" spans="1:23" s="12" customFormat="1" ht="10.5" customHeight="1">
      <c r="A157" s="23" t="s">
        <v>158</v>
      </c>
      <c r="B157" s="24">
        <f>SUM('田辺市町別年齢別人口（男）:田辺市町別年齢別人口（女）'!B157)</f>
        <v>0</v>
      </c>
      <c r="C157" s="25">
        <f>SUM('田辺市町別年齢別人口（男）:田辺市町別年齢別人口（女）'!C157)</f>
        <v>0</v>
      </c>
      <c r="D157" s="25">
        <f>SUM('田辺市町別年齢別人口（男）:田辺市町別年齢別人口（女）'!D157)</f>
        <v>0</v>
      </c>
      <c r="E157" s="25">
        <f>SUM('田辺市町別年齢別人口（男）:田辺市町別年齢別人口（女）'!E157)</f>
        <v>0</v>
      </c>
      <c r="F157" s="25">
        <f>SUM('田辺市町別年齢別人口（男）:田辺市町別年齢別人口（女）'!F157)</f>
        <v>0</v>
      </c>
      <c r="G157" s="25">
        <f>SUM('田辺市町別年齢別人口（男）:田辺市町別年齢別人口（女）'!G157)</f>
        <v>0</v>
      </c>
      <c r="H157" s="25">
        <f>SUM('田辺市町別年齢別人口（男）:田辺市町別年齢別人口（女）'!H157)</f>
        <v>0</v>
      </c>
      <c r="I157" s="25">
        <f>SUM('田辺市町別年齢別人口（男）:田辺市町別年齢別人口（女）'!I157)</f>
        <v>1</v>
      </c>
      <c r="J157" s="25">
        <f>SUM('田辺市町別年齢別人口（男）:田辺市町別年齢別人口（女）'!J157)</f>
        <v>0</v>
      </c>
      <c r="K157" s="25">
        <f>SUM('田辺市町別年齢別人口（男）:田辺市町別年齢別人口（女）'!K157)</f>
        <v>0</v>
      </c>
      <c r="L157" s="25">
        <f>SUM('田辺市町別年齢別人口（男）:田辺市町別年齢別人口（女）'!L157)</f>
        <v>0</v>
      </c>
      <c r="M157" s="25">
        <f>SUM('田辺市町別年齢別人口（男）:田辺市町別年齢別人口（女）'!M157)</f>
        <v>0</v>
      </c>
      <c r="N157" s="25">
        <f>SUM('田辺市町別年齢別人口（男）:田辺市町別年齢別人口（女）'!N157)</f>
        <v>2</v>
      </c>
      <c r="O157" s="25">
        <f>SUM('田辺市町別年齢別人口（男）:田辺市町別年齢別人口（女）'!O157)</f>
        <v>2</v>
      </c>
      <c r="P157" s="25">
        <f>SUM('田辺市町別年齢別人口（男）:田辺市町別年齢別人口（女）'!P157)</f>
        <v>2</v>
      </c>
      <c r="Q157" s="25">
        <f>SUM('田辺市町別年齢別人口（男）:田辺市町別年齢別人口（女）'!Q157)</f>
        <v>1</v>
      </c>
      <c r="R157" s="25">
        <f>SUM('田辺市町別年齢別人口（男）:田辺市町別年齢別人口（女）'!R157)</f>
        <v>3</v>
      </c>
      <c r="S157" s="25">
        <f>SUM('田辺市町別年齢別人口（男）:田辺市町別年齢別人口（女）'!S157)</f>
        <v>0</v>
      </c>
      <c r="T157" s="25">
        <f>SUM('田辺市町別年齢別人口（男）:田辺市町別年齢別人口（女）'!T157)</f>
        <v>1</v>
      </c>
      <c r="U157" s="25">
        <f>SUM('田辺市町別年齢別人口（男）:田辺市町別年齢別人口（女）'!U157)</f>
        <v>0</v>
      </c>
      <c r="V157" s="26">
        <f>SUM('田辺市町別年齢別人口（男）:田辺市町別年齢別人口（女）'!V157)</f>
        <v>0</v>
      </c>
      <c r="W157" s="27">
        <f t="shared" si="8"/>
        <v>12</v>
      </c>
    </row>
    <row r="158" spans="1:23" s="12" customFormat="1" ht="10.5" customHeight="1">
      <c r="A158" s="18" t="s">
        <v>159</v>
      </c>
      <c r="B158" s="19">
        <f>SUM('田辺市町別年齢別人口（男）:田辺市町別年齢別人口（女）'!B158)</f>
        <v>0</v>
      </c>
      <c r="C158" s="20">
        <f>SUM('田辺市町別年齢別人口（男）:田辺市町別年齢別人口（女）'!C158)</f>
        <v>0</v>
      </c>
      <c r="D158" s="20">
        <f>SUM('田辺市町別年齢別人口（男）:田辺市町別年齢別人口（女）'!D158)</f>
        <v>0</v>
      </c>
      <c r="E158" s="20">
        <f>SUM('田辺市町別年齢別人口（男）:田辺市町別年齢別人口（女）'!E158)</f>
        <v>0</v>
      </c>
      <c r="F158" s="20">
        <f>SUM('田辺市町別年齢別人口（男）:田辺市町別年齢別人口（女）'!F158)</f>
        <v>0</v>
      </c>
      <c r="G158" s="20">
        <f>SUM('田辺市町別年齢別人口（男）:田辺市町別年齢別人口（女）'!G158)</f>
        <v>0</v>
      </c>
      <c r="H158" s="20">
        <f>SUM('田辺市町別年齢別人口（男）:田辺市町別年齢別人口（女）'!H158)</f>
        <v>0</v>
      </c>
      <c r="I158" s="20">
        <f>SUM('田辺市町別年齢別人口（男）:田辺市町別年齢別人口（女）'!I158)</f>
        <v>0</v>
      </c>
      <c r="J158" s="20">
        <f>SUM('田辺市町別年齢別人口（男）:田辺市町別年齢別人口（女）'!J158)</f>
        <v>0</v>
      </c>
      <c r="K158" s="20">
        <f>SUM('田辺市町別年齢別人口（男）:田辺市町別年齢別人口（女）'!K158)</f>
        <v>0</v>
      </c>
      <c r="L158" s="20">
        <f>SUM('田辺市町別年齢別人口（男）:田辺市町別年齢別人口（女）'!L158)</f>
        <v>0</v>
      </c>
      <c r="M158" s="20">
        <f>SUM('田辺市町別年齢別人口（男）:田辺市町別年齢別人口（女）'!M158)</f>
        <v>0</v>
      </c>
      <c r="N158" s="20">
        <f>SUM('田辺市町別年齢別人口（男）:田辺市町別年齢別人口（女）'!N158)</f>
        <v>0</v>
      </c>
      <c r="O158" s="20">
        <f>SUM('田辺市町別年齢別人口（男）:田辺市町別年齢別人口（女）'!O158)</f>
        <v>0</v>
      </c>
      <c r="P158" s="20">
        <f>SUM('田辺市町別年齢別人口（男）:田辺市町別年齢別人口（女）'!P158)</f>
        <v>0</v>
      </c>
      <c r="Q158" s="20">
        <f>SUM('田辺市町別年齢別人口（男）:田辺市町別年齢別人口（女）'!Q158)</f>
        <v>0</v>
      </c>
      <c r="R158" s="20">
        <f>SUM('田辺市町別年齢別人口（男）:田辺市町別年齢別人口（女）'!R158)</f>
        <v>1</v>
      </c>
      <c r="S158" s="20">
        <f>SUM('田辺市町別年齢別人口（男）:田辺市町別年齢別人口（女）'!S158)</f>
        <v>0</v>
      </c>
      <c r="T158" s="20">
        <f>SUM('田辺市町別年齢別人口（男）:田辺市町別年齢別人口（女）'!T158)</f>
        <v>0</v>
      </c>
      <c r="U158" s="20">
        <f>SUM('田辺市町別年齢別人口（男）:田辺市町別年齢別人口（女）'!U158)</f>
        <v>0</v>
      </c>
      <c r="V158" s="21">
        <f>SUM('田辺市町別年齢別人口（男）:田辺市町別年齢別人口（女）'!V158)</f>
        <v>0</v>
      </c>
      <c r="W158" s="22">
        <f t="shared" si="8"/>
        <v>1</v>
      </c>
    </row>
    <row r="159" spans="1:23" s="12" customFormat="1" ht="10.5" customHeight="1">
      <c r="A159" s="23" t="s">
        <v>160</v>
      </c>
      <c r="B159" s="24">
        <f>SUM('田辺市町別年齢別人口（男）:田辺市町別年齢別人口（女）'!B159)</f>
        <v>1</v>
      </c>
      <c r="C159" s="25">
        <f>SUM('田辺市町別年齢別人口（男）:田辺市町別年齢別人口（女）'!C159)</f>
        <v>1</v>
      </c>
      <c r="D159" s="25">
        <f>SUM('田辺市町別年齢別人口（男）:田辺市町別年齢別人口（女）'!D159)</f>
        <v>0</v>
      </c>
      <c r="E159" s="25">
        <f>SUM('田辺市町別年齢別人口（男）:田辺市町別年齢別人口（女）'!E159)</f>
        <v>0</v>
      </c>
      <c r="F159" s="25">
        <f>SUM('田辺市町別年齢別人口（男）:田辺市町別年齢別人口（女）'!F159)</f>
        <v>2</v>
      </c>
      <c r="G159" s="25">
        <f>SUM('田辺市町別年齢別人口（男）:田辺市町別年齢別人口（女）'!G159)</f>
        <v>3</v>
      </c>
      <c r="H159" s="25">
        <f>SUM('田辺市町別年齢別人口（男）:田辺市町別年齢別人口（女）'!H159)</f>
        <v>1</v>
      </c>
      <c r="I159" s="25">
        <f>SUM('田辺市町別年齢別人口（男）:田辺市町別年齢別人口（女）'!I159)</f>
        <v>0</v>
      </c>
      <c r="J159" s="25">
        <f>SUM('田辺市町別年齢別人口（男）:田辺市町別年齢別人口（女）'!J159)</f>
        <v>1</v>
      </c>
      <c r="K159" s="25">
        <f>SUM('田辺市町別年齢別人口（男）:田辺市町別年齢別人口（女）'!K159)</f>
        <v>4</v>
      </c>
      <c r="L159" s="25">
        <f>SUM('田辺市町別年齢別人口（男）:田辺市町別年齢別人口（女）'!L159)</f>
        <v>7</v>
      </c>
      <c r="M159" s="25">
        <f>SUM('田辺市町別年齢別人口（男）:田辺市町別年齢別人口（女）'!M159)</f>
        <v>9</v>
      </c>
      <c r="N159" s="25">
        <f>SUM('田辺市町別年齢別人口（男）:田辺市町別年齢別人口（女）'!N159)</f>
        <v>7</v>
      </c>
      <c r="O159" s="25">
        <f>SUM('田辺市町別年齢別人口（男）:田辺市町別年齢別人口（女）'!O159)</f>
        <v>5</v>
      </c>
      <c r="P159" s="25">
        <f>SUM('田辺市町別年齢別人口（男）:田辺市町別年齢別人口（女）'!P159)</f>
        <v>4</v>
      </c>
      <c r="Q159" s="25">
        <f>SUM('田辺市町別年齢別人口（男）:田辺市町別年齢別人口（女）'!Q159)</f>
        <v>2</v>
      </c>
      <c r="R159" s="25">
        <f>SUM('田辺市町別年齢別人口（男）:田辺市町別年齢別人口（女）'!R159)</f>
        <v>3</v>
      </c>
      <c r="S159" s="25">
        <f>SUM('田辺市町別年齢別人口（男）:田辺市町別年齢別人口（女）'!S159)</f>
        <v>10</v>
      </c>
      <c r="T159" s="25">
        <f>SUM('田辺市町別年齢別人口（男）:田辺市町別年齢別人口（女）'!T159)</f>
        <v>2</v>
      </c>
      <c r="U159" s="25">
        <f>SUM('田辺市町別年齢別人口（男）:田辺市町別年齢別人口（女）'!U159)</f>
        <v>0</v>
      </c>
      <c r="V159" s="26">
        <f>SUM('田辺市町別年齢別人口（男）:田辺市町別年齢別人口（女）'!V159)</f>
        <v>0</v>
      </c>
      <c r="W159" s="27">
        <f t="shared" si="8"/>
        <v>62</v>
      </c>
    </row>
    <row r="160" spans="1:23" s="12" customFormat="1" ht="10.5" customHeight="1">
      <c r="A160" s="18" t="s">
        <v>161</v>
      </c>
      <c r="B160" s="19">
        <f>SUM('田辺市町別年齢別人口（男）:田辺市町別年齢別人口（女）'!B160)</f>
        <v>0</v>
      </c>
      <c r="C160" s="20">
        <f>SUM('田辺市町別年齢別人口（男）:田辺市町別年齢別人口（女）'!C160)</f>
        <v>0</v>
      </c>
      <c r="D160" s="20">
        <f>SUM('田辺市町別年齢別人口（男）:田辺市町別年齢別人口（女）'!D160)</f>
        <v>0</v>
      </c>
      <c r="E160" s="20">
        <f>SUM('田辺市町別年齢別人口（男）:田辺市町別年齢別人口（女）'!E160)</f>
        <v>0</v>
      </c>
      <c r="F160" s="20">
        <f>SUM('田辺市町別年齢別人口（男）:田辺市町別年齢別人口（女）'!F160)</f>
        <v>0</v>
      </c>
      <c r="G160" s="20">
        <f>SUM('田辺市町別年齢別人口（男）:田辺市町別年齢別人口（女）'!G160)</f>
        <v>0</v>
      </c>
      <c r="H160" s="20">
        <f>SUM('田辺市町別年齢別人口（男）:田辺市町別年齢別人口（女）'!H160)</f>
        <v>0</v>
      </c>
      <c r="I160" s="20">
        <f>SUM('田辺市町別年齢別人口（男）:田辺市町別年齢別人口（女）'!I160)</f>
        <v>0</v>
      </c>
      <c r="J160" s="20">
        <f>SUM('田辺市町別年齢別人口（男）:田辺市町別年齢別人口（女）'!J160)</f>
        <v>0</v>
      </c>
      <c r="K160" s="20">
        <f>SUM('田辺市町別年齢別人口（男）:田辺市町別年齢別人口（女）'!K160)</f>
        <v>0</v>
      </c>
      <c r="L160" s="20">
        <f>SUM('田辺市町別年齢別人口（男）:田辺市町別年齢別人口（女）'!L160)</f>
        <v>0</v>
      </c>
      <c r="M160" s="20">
        <f>SUM('田辺市町別年齢別人口（男）:田辺市町別年齢別人口（女）'!M160)</f>
        <v>0</v>
      </c>
      <c r="N160" s="20">
        <f>SUM('田辺市町別年齢別人口（男）:田辺市町別年齢別人口（女）'!N160)</f>
        <v>0</v>
      </c>
      <c r="O160" s="20">
        <f>SUM('田辺市町別年齢別人口（男）:田辺市町別年齢別人口（女）'!O160)</f>
        <v>0</v>
      </c>
      <c r="P160" s="20">
        <f>SUM('田辺市町別年齢別人口（男）:田辺市町別年齢別人口（女）'!P160)</f>
        <v>0</v>
      </c>
      <c r="Q160" s="20">
        <f>SUM('田辺市町別年齢別人口（男）:田辺市町別年齢別人口（女）'!Q160)</f>
        <v>0</v>
      </c>
      <c r="R160" s="20">
        <f>SUM('田辺市町別年齢別人口（男）:田辺市町別年齢別人口（女）'!R160)</f>
        <v>0</v>
      </c>
      <c r="S160" s="20">
        <f>SUM('田辺市町別年齢別人口（男）:田辺市町別年齢別人口（女）'!S160)</f>
        <v>0</v>
      </c>
      <c r="T160" s="20">
        <f>SUM('田辺市町別年齢別人口（男）:田辺市町別年齢別人口（女）'!T160)</f>
        <v>0</v>
      </c>
      <c r="U160" s="20">
        <f>SUM('田辺市町別年齢別人口（男）:田辺市町別年齢別人口（女）'!U160)</f>
        <v>0</v>
      </c>
      <c r="V160" s="21">
        <f>SUM('田辺市町別年齢別人口（男）:田辺市町別年齢別人口（女）'!V160)</f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f>SUM('田辺市町別年齢別人口（男）:田辺市町別年齢別人口（女）'!B161)</f>
        <v>1</v>
      </c>
      <c r="C161" s="25">
        <f>SUM('田辺市町別年齢別人口（男）:田辺市町別年齢別人口（女）'!C161)</f>
        <v>1</v>
      </c>
      <c r="D161" s="25">
        <f>SUM('田辺市町別年齢別人口（男）:田辺市町別年齢別人口（女）'!D161)</f>
        <v>2</v>
      </c>
      <c r="E161" s="25">
        <f>SUM('田辺市町別年齢別人口（男）:田辺市町別年齢別人口（女）'!E161)</f>
        <v>1</v>
      </c>
      <c r="F161" s="25">
        <f>SUM('田辺市町別年齢別人口（男）:田辺市町別年齢別人口（女）'!F161)</f>
        <v>0</v>
      </c>
      <c r="G161" s="25">
        <f>SUM('田辺市町別年齢別人口（男）:田辺市町別年齢別人口（女）'!G161)</f>
        <v>1</v>
      </c>
      <c r="H161" s="25">
        <f>SUM('田辺市町別年齢別人口（男）:田辺市町別年齢別人口（女）'!H161)</f>
        <v>1</v>
      </c>
      <c r="I161" s="25">
        <f>SUM('田辺市町別年齢別人口（男）:田辺市町別年齢別人口（女）'!I161)</f>
        <v>2</v>
      </c>
      <c r="J161" s="25">
        <f>SUM('田辺市町別年齢別人口（男）:田辺市町別年齢別人口（女）'!J161)</f>
        <v>0</v>
      </c>
      <c r="K161" s="25">
        <f>SUM('田辺市町別年齢別人口（男）:田辺市町別年齢別人口（女）'!K161)</f>
        <v>1</v>
      </c>
      <c r="L161" s="25">
        <f>SUM('田辺市町別年齢別人口（男）:田辺市町別年齢別人口（女）'!L161)</f>
        <v>3</v>
      </c>
      <c r="M161" s="25">
        <f>SUM('田辺市町別年齢別人口（男）:田辺市町別年齢別人口（女）'!M161)</f>
        <v>2</v>
      </c>
      <c r="N161" s="25">
        <f>SUM('田辺市町別年齢別人口（男）:田辺市町別年齢別人口（女）'!N161)</f>
        <v>4</v>
      </c>
      <c r="O161" s="25">
        <f>SUM('田辺市町別年齢別人口（男）:田辺市町別年齢別人口（女）'!O161)</f>
        <v>1</v>
      </c>
      <c r="P161" s="25">
        <f>SUM('田辺市町別年齢別人口（男）:田辺市町別年齢別人口（女）'!P161)</f>
        <v>1</v>
      </c>
      <c r="Q161" s="25">
        <f>SUM('田辺市町別年齢別人口（男）:田辺市町別年齢別人口（女）'!Q161)</f>
        <v>0</v>
      </c>
      <c r="R161" s="25">
        <f>SUM('田辺市町別年齢別人口（男）:田辺市町別年齢別人口（女）'!R161)</f>
        <v>0</v>
      </c>
      <c r="S161" s="25">
        <f>SUM('田辺市町別年齢別人口（男）:田辺市町別年齢別人口（女）'!S161)</f>
        <v>0</v>
      </c>
      <c r="T161" s="25">
        <f>SUM('田辺市町別年齢別人口（男）:田辺市町別年齢別人口（女）'!T161)</f>
        <v>0</v>
      </c>
      <c r="U161" s="25">
        <f>SUM('田辺市町別年齢別人口（男）:田辺市町別年齢別人口（女）'!U161)</f>
        <v>0</v>
      </c>
      <c r="V161" s="26">
        <f>SUM('田辺市町別年齢別人口（男）:田辺市町別年齢別人口（女）'!V161)</f>
        <v>0</v>
      </c>
      <c r="W161" s="27">
        <f t="shared" si="8"/>
        <v>21</v>
      </c>
    </row>
    <row r="162" spans="1:23" s="12" customFormat="1" ht="10.5" customHeight="1">
      <c r="A162" s="18" t="s">
        <v>163</v>
      </c>
      <c r="B162" s="19">
        <f>SUM('田辺市町別年齢別人口（男）:田辺市町別年齢別人口（女）'!B162)</f>
        <v>1</v>
      </c>
      <c r="C162" s="20">
        <f>SUM('田辺市町別年齢別人口（男）:田辺市町別年齢別人口（女）'!C162)</f>
        <v>1</v>
      </c>
      <c r="D162" s="20">
        <f>SUM('田辺市町別年齢別人口（男）:田辺市町別年齢別人口（女）'!D162)</f>
        <v>0</v>
      </c>
      <c r="E162" s="20">
        <f>SUM('田辺市町別年齢別人口（男）:田辺市町別年齢別人口（女）'!E162)</f>
        <v>2</v>
      </c>
      <c r="F162" s="20">
        <f>SUM('田辺市町別年齢別人口（男）:田辺市町別年齢別人口（女）'!F162)</f>
        <v>1</v>
      </c>
      <c r="G162" s="20">
        <f>SUM('田辺市町別年齢別人口（男）:田辺市町別年齢別人口（女）'!G162)</f>
        <v>5</v>
      </c>
      <c r="H162" s="20">
        <f>SUM('田辺市町別年齢別人口（男）:田辺市町別年齢別人口（女）'!H162)</f>
        <v>2</v>
      </c>
      <c r="I162" s="20">
        <f>SUM('田辺市町別年齢別人口（男）:田辺市町別年齢別人口（女）'!I162)</f>
        <v>2</v>
      </c>
      <c r="J162" s="20">
        <f>SUM('田辺市町別年齢別人口（男）:田辺市町別年齢別人口（女）'!J162)</f>
        <v>1</v>
      </c>
      <c r="K162" s="20">
        <f>SUM('田辺市町別年齢別人口（男）:田辺市町別年齢別人口（女）'!K162)</f>
        <v>12</v>
      </c>
      <c r="L162" s="20">
        <f>SUM('田辺市町別年齢別人口（男）:田辺市町別年齢別人口（女）'!L162)</f>
        <v>10</v>
      </c>
      <c r="M162" s="20">
        <f>SUM('田辺市町別年齢別人口（男）:田辺市町別年齢別人口（女）'!M162)</f>
        <v>8</v>
      </c>
      <c r="N162" s="20">
        <f>SUM('田辺市町別年齢別人口（男）:田辺市町別年齢別人口（女）'!N162)</f>
        <v>9</v>
      </c>
      <c r="O162" s="20">
        <f>SUM('田辺市町別年齢別人口（男）:田辺市町別年齢別人口（女）'!O162)</f>
        <v>13</v>
      </c>
      <c r="P162" s="20">
        <f>SUM('田辺市町別年齢別人口（男）:田辺市町別年齢別人口（女）'!P162)</f>
        <v>9</v>
      </c>
      <c r="Q162" s="20">
        <f>SUM('田辺市町別年齢別人口（男）:田辺市町別年齢別人口（女）'!Q162)</f>
        <v>16</v>
      </c>
      <c r="R162" s="20">
        <f>SUM('田辺市町別年齢別人口（男）:田辺市町別年齢別人口（女）'!R162)</f>
        <v>11</v>
      </c>
      <c r="S162" s="20">
        <f>SUM('田辺市町別年齢別人口（男）:田辺市町別年齢別人口（女）'!S162)</f>
        <v>11</v>
      </c>
      <c r="T162" s="20">
        <f>SUM('田辺市町別年齢別人口（男）:田辺市町別年齢別人口（女）'!T162)</f>
        <v>8</v>
      </c>
      <c r="U162" s="20">
        <f>SUM('田辺市町別年齢別人口（男）:田辺市町別年齢別人口（女）'!U162)</f>
        <v>1</v>
      </c>
      <c r="V162" s="21">
        <f>SUM('田辺市町別年齢別人口（男）:田辺市町別年齢別人口（女）'!V162)</f>
        <v>0</v>
      </c>
      <c r="W162" s="22">
        <f t="shared" si="8"/>
        <v>123</v>
      </c>
    </row>
    <row r="163" spans="1:23" s="12" customFormat="1" ht="10.5" customHeight="1">
      <c r="A163" s="23" t="s">
        <v>164</v>
      </c>
      <c r="B163" s="24">
        <f>SUM('田辺市町別年齢別人口（男）:田辺市町別年齢別人口（女）'!B163)</f>
        <v>0</v>
      </c>
      <c r="C163" s="25">
        <f>SUM('田辺市町別年齢別人口（男）:田辺市町別年齢別人口（女）'!C163)</f>
        <v>4</v>
      </c>
      <c r="D163" s="25">
        <f>SUM('田辺市町別年齢別人口（男）:田辺市町別年齢別人口（女）'!D163)</f>
        <v>0</v>
      </c>
      <c r="E163" s="25">
        <f>SUM('田辺市町別年齢別人口（男）:田辺市町別年齢別人口（女）'!E163)</f>
        <v>0</v>
      </c>
      <c r="F163" s="25">
        <f>SUM('田辺市町別年齢別人口（男）:田辺市町別年齢別人口（女）'!F163)</f>
        <v>0</v>
      </c>
      <c r="G163" s="25">
        <f>SUM('田辺市町別年齢別人口（男）:田辺市町別年齢別人口（女）'!G163)</f>
        <v>0</v>
      </c>
      <c r="H163" s="25">
        <f>SUM('田辺市町別年齢別人口（男）:田辺市町別年齢別人口（女）'!H163)</f>
        <v>1</v>
      </c>
      <c r="I163" s="25">
        <f>SUM('田辺市町別年齢別人口（男）:田辺市町別年齢別人口（女）'!I163)</f>
        <v>1</v>
      </c>
      <c r="J163" s="25">
        <f>SUM('田辺市町別年齢別人口（男）:田辺市町別年齢別人口（女）'!J163)</f>
        <v>1</v>
      </c>
      <c r="K163" s="25">
        <f>SUM('田辺市町別年齢別人口（男）:田辺市町別年齢別人口（女）'!K163)</f>
        <v>1</v>
      </c>
      <c r="L163" s="25">
        <f>SUM('田辺市町別年齢別人口（男）:田辺市町別年齢別人口（女）'!L163)</f>
        <v>1</v>
      </c>
      <c r="M163" s="25">
        <f>SUM('田辺市町別年齢別人口（男）:田辺市町別年齢別人口（女）'!M163)</f>
        <v>1</v>
      </c>
      <c r="N163" s="25">
        <f>SUM('田辺市町別年齢別人口（男）:田辺市町別年齢別人口（女）'!N163)</f>
        <v>3</v>
      </c>
      <c r="O163" s="25">
        <f>SUM('田辺市町別年齢別人口（男）:田辺市町別年齢別人口（女）'!O163)</f>
        <v>0</v>
      </c>
      <c r="P163" s="25">
        <f>SUM('田辺市町別年齢別人口（男）:田辺市町別年齢別人口（女）'!P163)</f>
        <v>0</v>
      </c>
      <c r="Q163" s="25">
        <f>SUM('田辺市町別年齢別人口（男）:田辺市町別年齢別人口（女）'!Q163)</f>
        <v>3</v>
      </c>
      <c r="R163" s="25">
        <f>SUM('田辺市町別年齢別人口（男）:田辺市町別年齢別人口（女）'!R163)</f>
        <v>1</v>
      </c>
      <c r="S163" s="25">
        <f>SUM('田辺市町別年齢別人口（男）:田辺市町別年齢別人口（女）'!S163)</f>
        <v>1</v>
      </c>
      <c r="T163" s="25">
        <f>SUM('田辺市町別年齢別人口（男）:田辺市町別年齢別人口（女）'!T163)</f>
        <v>1</v>
      </c>
      <c r="U163" s="25">
        <f>SUM('田辺市町別年齢別人口（男）:田辺市町別年齢別人口（女）'!U163)</f>
        <v>0</v>
      </c>
      <c r="V163" s="26">
        <f>SUM('田辺市町別年齢別人口（男）:田辺市町別年齢別人口（女）'!V163)</f>
        <v>0</v>
      </c>
      <c r="W163" s="27">
        <f t="shared" si="8"/>
        <v>19</v>
      </c>
    </row>
    <row r="164" spans="1:23" s="12" customFormat="1" ht="10.5" customHeight="1">
      <c r="A164" s="18" t="s">
        <v>165</v>
      </c>
      <c r="B164" s="19">
        <f>SUM('田辺市町別年齢別人口（男）:田辺市町別年齢別人口（女）'!B164)</f>
        <v>0</v>
      </c>
      <c r="C164" s="20">
        <f>SUM('田辺市町別年齢別人口（男）:田辺市町別年齢別人口（女）'!C164)</f>
        <v>0</v>
      </c>
      <c r="D164" s="20">
        <f>SUM('田辺市町別年齢別人口（男）:田辺市町別年齢別人口（女）'!D164)</f>
        <v>0</v>
      </c>
      <c r="E164" s="20">
        <f>SUM('田辺市町別年齢別人口（男）:田辺市町別年齢別人口（女）'!E164)</f>
        <v>0</v>
      </c>
      <c r="F164" s="20">
        <f>SUM('田辺市町別年齢別人口（男）:田辺市町別年齢別人口（女）'!F164)</f>
        <v>0</v>
      </c>
      <c r="G164" s="20">
        <f>SUM('田辺市町別年齢別人口（男）:田辺市町別年齢別人口（女）'!G164)</f>
        <v>0</v>
      </c>
      <c r="H164" s="20">
        <f>SUM('田辺市町別年齢別人口（男）:田辺市町別年齢別人口（女）'!H164)</f>
        <v>0</v>
      </c>
      <c r="I164" s="20">
        <f>SUM('田辺市町別年齢別人口（男）:田辺市町別年齢別人口（女）'!I164)</f>
        <v>0</v>
      </c>
      <c r="J164" s="20">
        <f>SUM('田辺市町別年齢別人口（男）:田辺市町別年齢別人口（女）'!J164)</f>
        <v>0</v>
      </c>
      <c r="K164" s="20">
        <f>SUM('田辺市町別年齢別人口（男）:田辺市町別年齢別人口（女）'!K164)</f>
        <v>0</v>
      </c>
      <c r="L164" s="20">
        <f>SUM('田辺市町別年齢別人口（男）:田辺市町別年齢別人口（女）'!L164)</f>
        <v>4</v>
      </c>
      <c r="M164" s="20">
        <f>SUM('田辺市町別年齢別人口（男）:田辺市町別年齢別人口（女）'!M164)</f>
        <v>1</v>
      </c>
      <c r="N164" s="20">
        <f>SUM('田辺市町別年齢別人口（男）:田辺市町別年齢別人口（女）'!N164)</f>
        <v>0</v>
      </c>
      <c r="O164" s="20">
        <f>SUM('田辺市町別年齢別人口（男）:田辺市町別年齢別人口（女）'!O164)</f>
        <v>7</v>
      </c>
      <c r="P164" s="20">
        <f>SUM('田辺市町別年齢別人口（男）:田辺市町別年齢別人口（女）'!P164)</f>
        <v>3</v>
      </c>
      <c r="Q164" s="20">
        <f>SUM('田辺市町別年齢別人口（男）:田辺市町別年齢別人口（女）'!Q164)</f>
        <v>2</v>
      </c>
      <c r="R164" s="20">
        <f>SUM('田辺市町別年齢別人口（男）:田辺市町別年齢別人口（女）'!R164)</f>
        <v>2</v>
      </c>
      <c r="S164" s="20">
        <f>SUM('田辺市町別年齢別人口（男）:田辺市町別年齢別人口（女）'!S164)</f>
        <v>2</v>
      </c>
      <c r="T164" s="20">
        <f>SUM('田辺市町別年齢別人口（男）:田辺市町別年齢別人口（女）'!T164)</f>
        <v>0</v>
      </c>
      <c r="U164" s="20">
        <f>SUM('田辺市町別年齢別人口（男）:田辺市町別年齢別人口（女）'!U164)</f>
        <v>0</v>
      </c>
      <c r="V164" s="21">
        <f>SUM('田辺市町別年齢別人口（男）:田辺市町別年齢別人口（女）'!V164)</f>
        <v>0</v>
      </c>
      <c r="W164" s="22">
        <f t="shared" si="8"/>
        <v>21</v>
      </c>
    </row>
    <row r="165" spans="1:23" s="12" customFormat="1" ht="10.5" customHeight="1">
      <c r="A165" s="23" t="s">
        <v>166</v>
      </c>
      <c r="B165" s="24">
        <f>SUM('田辺市町別年齢別人口（男）:田辺市町別年齢別人口（女）'!B165)</f>
        <v>0</v>
      </c>
      <c r="C165" s="25">
        <f>SUM('田辺市町別年齢別人口（男）:田辺市町別年齢別人口（女）'!C165)</f>
        <v>2</v>
      </c>
      <c r="D165" s="25">
        <f>SUM('田辺市町別年齢別人口（男）:田辺市町別年齢別人口（女）'!D165)</f>
        <v>0</v>
      </c>
      <c r="E165" s="25">
        <f>SUM('田辺市町別年齢別人口（男）:田辺市町別年齢別人口（女）'!E165)</f>
        <v>0</v>
      </c>
      <c r="F165" s="25">
        <f>SUM('田辺市町別年齢別人口（男）:田辺市町別年齢別人口（女）'!F165)</f>
        <v>0</v>
      </c>
      <c r="G165" s="25">
        <f>SUM('田辺市町別年齢別人口（男）:田辺市町別年齢別人口（女）'!G165)</f>
        <v>0</v>
      </c>
      <c r="H165" s="25">
        <f>SUM('田辺市町別年齢別人口（男）:田辺市町別年齢別人口（女）'!H165)</f>
        <v>1</v>
      </c>
      <c r="I165" s="25">
        <f>SUM('田辺市町別年齢別人口（男）:田辺市町別年齢別人口（女）'!I165)</f>
        <v>0</v>
      </c>
      <c r="J165" s="25">
        <f>SUM('田辺市町別年齢別人口（男）:田辺市町別年齢別人口（女）'!J165)</f>
        <v>0</v>
      </c>
      <c r="K165" s="25">
        <f>SUM('田辺市町別年齢別人口（男）:田辺市町別年齢別人口（女）'!K165)</f>
        <v>1</v>
      </c>
      <c r="L165" s="25">
        <f>SUM('田辺市町別年齢別人口（男）:田辺市町別年齢別人口（女）'!L165)</f>
        <v>1</v>
      </c>
      <c r="M165" s="25">
        <f>SUM('田辺市町別年齢別人口（男）:田辺市町別年齢別人口（女）'!M165)</f>
        <v>1</v>
      </c>
      <c r="N165" s="25">
        <f>SUM('田辺市町別年齢別人口（男）:田辺市町別年齢別人口（女）'!N165)</f>
        <v>0</v>
      </c>
      <c r="O165" s="25">
        <f>SUM('田辺市町別年齢別人口（男）:田辺市町別年齢別人口（女）'!O165)</f>
        <v>2</v>
      </c>
      <c r="P165" s="25">
        <f>SUM('田辺市町別年齢別人口（男）:田辺市町別年齢別人口（女）'!P165)</f>
        <v>1</v>
      </c>
      <c r="Q165" s="25">
        <f>SUM('田辺市町別年齢別人口（男）:田辺市町別年齢別人口（女）'!Q165)</f>
        <v>1</v>
      </c>
      <c r="R165" s="25">
        <f>SUM('田辺市町別年齢別人口（男）:田辺市町別年齢別人口（女）'!R165)</f>
        <v>5</v>
      </c>
      <c r="S165" s="25">
        <f>SUM('田辺市町別年齢別人口（男）:田辺市町別年齢別人口（女）'!S165)</f>
        <v>1</v>
      </c>
      <c r="T165" s="25">
        <f>SUM('田辺市町別年齢別人口（男）:田辺市町別年齢別人口（女）'!T165)</f>
        <v>0</v>
      </c>
      <c r="U165" s="25">
        <f>SUM('田辺市町別年齢別人口（男）:田辺市町別年齢別人口（女）'!U165)</f>
        <v>0</v>
      </c>
      <c r="V165" s="26">
        <f>SUM('田辺市町別年齢別人口（男）:田辺市町別年齢別人口（女）'!V165)</f>
        <v>0</v>
      </c>
      <c r="W165" s="27">
        <f t="shared" si="8"/>
        <v>16</v>
      </c>
    </row>
    <row r="166" spans="1:23" s="12" customFormat="1" ht="10.5" customHeight="1">
      <c r="A166" s="18" t="s">
        <v>167</v>
      </c>
      <c r="B166" s="19">
        <f>SUM('田辺市町別年齢別人口（男）:田辺市町別年齢別人口（女）'!B166)</f>
        <v>0</v>
      </c>
      <c r="C166" s="20">
        <f>SUM('田辺市町別年齢別人口（男）:田辺市町別年齢別人口（女）'!C166)</f>
        <v>0</v>
      </c>
      <c r="D166" s="20">
        <f>SUM('田辺市町別年齢別人口（男）:田辺市町別年齢別人口（女）'!D166)</f>
        <v>0</v>
      </c>
      <c r="E166" s="20">
        <f>SUM('田辺市町別年齢別人口（男）:田辺市町別年齢別人口（女）'!E166)</f>
        <v>1</v>
      </c>
      <c r="F166" s="20">
        <f>SUM('田辺市町別年齢別人口（男）:田辺市町別年齢別人口（女）'!F166)</f>
        <v>2</v>
      </c>
      <c r="G166" s="20">
        <f>SUM('田辺市町別年齢別人口（男）:田辺市町別年齢別人口（女）'!G166)</f>
        <v>3</v>
      </c>
      <c r="H166" s="20">
        <f>SUM('田辺市町別年齢別人口（男）:田辺市町別年齢別人口（女）'!H166)</f>
        <v>2</v>
      </c>
      <c r="I166" s="20">
        <f>SUM('田辺市町別年齢別人口（男）:田辺市町別年齢別人口（女）'!I166)</f>
        <v>1</v>
      </c>
      <c r="J166" s="20">
        <f>SUM('田辺市町別年齢別人口（男）:田辺市町別年齢別人口（女）'!J166)</f>
        <v>0</v>
      </c>
      <c r="K166" s="20">
        <f>SUM('田辺市町別年齢別人口（男）:田辺市町別年齢別人口（女）'!K166)</f>
        <v>3</v>
      </c>
      <c r="L166" s="20">
        <f>SUM('田辺市町別年齢別人口（男）:田辺市町別年齢別人口（女）'!L166)</f>
        <v>6</v>
      </c>
      <c r="M166" s="20">
        <f>SUM('田辺市町別年齢別人口（男）:田辺市町別年齢別人口（女）'!M166)</f>
        <v>3</v>
      </c>
      <c r="N166" s="20">
        <f>SUM('田辺市町別年齢別人口（男）:田辺市町別年齢別人口（女）'!N166)</f>
        <v>4</v>
      </c>
      <c r="O166" s="20">
        <f>SUM('田辺市町別年齢別人口（男）:田辺市町別年齢別人口（女）'!O166)</f>
        <v>6</v>
      </c>
      <c r="P166" s="20">
        <f>SUM('田辺市町別年齢別人口（男）:田辺市町別年齢別人口（女）'!P166)</f>
        <v>1</v>
      </c>
      <c r="Q166" s="20">
        <f>SUM('田辺市町別年齢別人口（男）:田辺市町別年齢別人口（女）'!Q166)</f>
        <v>3</v>
      </c>
      <c r="R166" s="20">
        <f>SUM('田辺市町別年齢別人口（男）:田辺市町別年齢別人口（女）'!R166)</f>
        <v>4</v>
      </c>
      <c r="S166" s="20">
        <f>SUM('田辺市町別年齢別人口（男）:田辺市町別年齢別人口（女）'!S166)</f>
        <v>4</v>
      </c>
      <c r="T166" s="20">
        <f>SUM('田辺市町別年齢別人口（男）:田辺市町別年齢別人口（女）'!T166)</f>
        <v>0</v>
      </c>
      <c r="U166" s="20">
        <f>SUM('田辺市町別年齢別人口（男）:田辺市町別年齢別人口（女）'!U166)</f>
        <v>0</v>
      </c>
      <c r="V166" s="21">
        <f>SUM('田辺市町別年齢別人口（男）:田辺市町別年齢別人口（女）'!V166)</f>
        <v>0</v>
      </c>
      <c r="W166" s="22">
        <f t="shared" si="8"/>
        <v>43</v>
      </c>
    </row>
    <row r="167" spans="1:23" s="12" customFormat="1" ht="10.5" customHeight="1">
      <c r="A167" s="23" t="s">
        <v>168</v>
      </c>
      <c r="B167" s="24">
        <f>SUM('田辺市町別年齢別人口（男）:田辺市町別年齢別人口（女）'!B167)</f>
        <v>0</v>
      </c>
      <c r="C167" s="25">
        <f>SUM('田辺市町別年齢別人口（男）:田辺市町別年齢別人口（女）'!C167)</f>
        <v>0</v>
      </c>
      <c r="D167" s="25">
        <f>SUM('田辺市町別年齢別人口（男）:田辺市町別年齢別人口（女）'!D167)</f>
        <v>0</v>
      </c>
      <c r="E167" s="25">
        <f>SUM('田辺市町別年齢別人口（男）:田辺市町別年齢別人口（女）'!E167)</f>
        <v>1</v>
      </c>
      <c r="F167" s="25">
        <f>SUM('田辺市町別年齢別人口（男）:田辺市町別年齢別人口（女）'!F167)</f>
        <v>2</v>
      </c>
      <c r="G167" s="25">
        <f>SUM('田辺市町別年齢別人口（男）:田辺市町別年齢別人口（女）'!G167)</f>
        <v>1</v>
      </c>
      <c r="H167" s="25">
        <f>SUM('田辺市町別年齢別人口（男）:田辺市町別年齢別人口（女）'!H167)</f>
        <v>2</v>
      </c>
      <c r="I167" s="25">
        <f>SUM('田辺市町別年齢別人口（男）:田辺市町別年齢別人口（女）'!I167)</f>
        <v>0</v>
      </c>
      <c r="J167" s="25">
        <f>SUM('田辺市町別年齢別人口（男）:田辺市町別年齢別人口（女）'!J167)</f>
        <v>0</v>
      </c>
      <c r="K167" s="25">
        <f>SUM('田辺市町別年齢別人口（男）:田辺市町別年齢別人口（女）'!K167)</f>
        <v>1</v>
      </c>
      <c r="L167" s="25">
        <f>SUM('田辺市町別年齢別人口（男）:田辺市町別年齢別人口（女）'!L167)</f>
        <v>3</v>
      </c>
      <c r="M167" s="25">
        <f>SUM('田辺市町別年齢別人口（男）:田辺市町別年齢別人口（女）'!M167)</f>
        <v>4</v>
      </c>
      <c r="N167" s="25">
        <f>SUM('田辺市町別年齢別人口（男）:田辺市町別年齢別人口（女）'!N167)</f>
        <v>4</v>
      </c>
      <c r="O167" s="25">
        <f>SUM('田辺市町別年齢別人口（男）:田辺市町別年齢別人口（女）'!O167)</f>
        <v>2</v>
      </c>
      <c r="P167" s="25">
        <f>SUM('田辺市町別年齢別人口（男）:田辺市町別年齢別人口（女）'!P167)</f>
        <v>8</v>
      </c>
      <c r="Q167" s="25">
        <f>SUM('田辺市町別年齢別人口（男）:田辺市町別年齢別人口（女）'!Q167)</f>
        <v>6</v>
      </c>
      <c r="R167" s="25">
        <f>SUM('田辺市町別年齢別人口（男）:田辺市町別年齢別人口（女）'!R167)</f>
        <v>7</v>
      </c>
      <c r="S167" s="25">
        <f>SUM('田辺市町別年齢別人口（男）:田辺市町別年齢別人口（女）'!S167)</f>
        <v>17</v>
      </c>
      <c r="T167" s="25">
        <f>SUM('田辺市町別年齢別人口（男）:田辺市町別年齢別人口（女）'!T167)</f>
        <v>18</v>
      </c>
      <c r="U167" s="25">
        <f>SUM('田辺市町別年齢別人口（男）:田辺市町別年齢別人口（女）'!U167)</f>
        <v>7</v>
      </c>
      <c r="V167" s="26">
        <f>SUM('田辺市町別年齢別人口（男）:田辺市町別年齢別人口（女）'!V167)</f>
        <v>2</v>
      </c>
      <c r="W167" s="27">
        <f t="shared" si="8"/>
        <v>85</v>
      </c>
    </row>
    <row r="168" spans="1:23" s="12" customFormat="1" ht="10.5" customHeight="1">
      <c r="A168" s="18" t="s">
        <v>169</v>
      </c>
      <c r="B168" s="19">
        <f>SUM('田辺市町別年齢別人口（男）:田辺市町別年齢別人口（女）'!B168)</f>
        <v>0</v>
      </c>
      <c r="C168" s="20">
        <f>SUM('田辺市町別年齢別人口（男）:田辺市町別年齢別人口（女）'!C168)</f>
        <v>0</v>
      </c>
      <c r="D168" s="20">
        <f>SUM('田辺市町別年齢別人口（男）:田辺市町別年齢別人口（女）'!D168)</f>
        <v>0</v>
      </c>
      <c r="E168" s="20">
        <f>SUM('田辺市町別年齢別人口（男）:田辺市町別年齢別人口（女）'!E168)</f>
        <v>0</v>
      </c>
      <c r="F168" s="20">
        <f>SUM('田辺市町別年齢別人口（男）:田辺市町別年齢別人口（女）'!F168)</f>
        <v>0</v>
      </c>
      <c r="G168" s="20">
        <f>SUM('田辺市町別年齢別人口（男）:田辺市町別年齢別人口（女）'!G168)</f>
        <v>0</v>
      </c>
      <c r="H168" s="20">
        <f>SUM('田辺市町別年齢別人口（男）:田辺市町別年齢別人口（女）'!H168)</f>
        <v>0</v>
      </c>
      <c r="I168" s="20">
        <f>SUM('田辺市町別年齢別人口（男）:田辺市町別年齢別人口（女）'!I168)</f>
        <v>0</v>
      </c>
      <c r="J168" s="20">
        <f>SUM('田辺市町別年齢別人口（男）:田辺市町別年齢別人口（女）'!J168)</f>
        <v>0</v>
      </c>
      <c r="K168" s="20">
        <f>SUM('田辺市町別年齢別人口（男）:田辺市町別年齢別人口（女）'!K168)</f>
        <v>0</v>
      </c>
      <c r="L168" s="20">
        <f>SUM('田辺市町別年齢別人口（男）:田辺市町別年齢別人口（女）'!L168)</f>
        <v>0</v>
      </c>
      <c r="M168" s="20">
        <f>SUM('田辺市町別年齢別人口（男）:田辺市町別年齢別人口（女）'!M168)</f>
        <v>0</v>
      </c>
      <c r="N168" s="20">
        <f>SUM('田辺市町別年齢別人口（男）:田辺市町別年齢別人口（女）'!N168)</f>
        <v>0</v>
      </c>
      <c r="O168" s="20">
        <f>SUM('田辺市町別年齢別人口（男）:田辺市町別年齢別人口（女）'!O168)</f>
        <v>2</v>
      </c>
      <c r="P168" s="20">
        <f>SUM('田辺市町別年齢別人口（男）:田辺市町別年齢別人口（女）'!P168)</f>
        <v>2</v>
      </c>
      <c r="Q168" s="20">
        <f>SUM('田辺市町別年齢別人口（男）:田辺市町別年齢別人口（女）'!Q168)</f>
        <v>1</v>
      </c>
      <c r="R168" s="20">
        <f>SUM('田辺市町別年齢別人口（男）:田辺市町別年齢別人口（女）'!R168)</f>
        <v>0</v>
      </c>
      <c r="S168" s="20">
        <f>SUM('田辺市町別年齢別人口（男）:田辺市町別年齢別人口（女）'!S168)</f>
        <v>1</v>
      </c>
      <c r="T168" s="20">
        <f>SUM('田辺市町別年齢別人口（男）:田辺市町別年齢別人口（女）'!T168)</f>
        <v>0</v>
      </c>
      <c r="U168" s="20">
        <f>SUM('田辺市町別年齢別人口（男）:田辺市町別年齢別人口（女）'!U168)</f>
        <v>0</v>
      </c>
      <c r="V168" s="21">
        <f>SUM('田辺市町別年齢別人口（男）:田辺市町別年齢別人口（女）'!V168)</f>
        <v>0</v>
      </c>
      <c r="W168" s="22">
        <f t="shared" si="8"/>
        <v>6</v>
      </c>
    </row>
    <row r="169" spans="1:23" s="12" customFormat="1" ht="10.5" customHeight="1">
      <c r="A169" s="23" t="s">
        <v>170</v>
      </c>
      <c r="B169" s="24">
        <f>SUM('田辺市町別年齢別人口（男）:田辺市町別年齢別人口（女）'!B169)</f>
        <v>0</v>
      </c>
      <c r="C169" s="25">
        <f>SUM('田辺市町別年齢別人口（男）:田辺市町別年齢別人口（女）'!C169)</f>
        <v>0</v>
      </c>
      <c r="D169" s="25">
        <f>SUM('田辺市町別年齢別人口（男）:田辺市町別年齢別人口（女）'!D169)</f>
        <v>0</v>
      </c>
      <c r="E169" s="25">
        <f>SUM('田辺市町別年齢別人口（男）:田辺市町別年齢別人口（女）'!E169)</f>
        <v>0</v>
      </c>
      <c r="F169" s="25">
        <f>SUM('田辺市町別年齢別人口（男）:田辺市町別年齢別人口（女）'!F169)</f>
        <v>2</v>
      </c>
      <c r="G169" s="25">
        <f>SUM('田辺市町別年齢別人口（男）:田辺市町別年齢別人口（女）'!G169)</f>
        <v>0</v>
      </c>
      <c r="H169" s="25">
        <f>SUM('田辺市町別年齢別人口（男）:田辺市町別年齢別人口（女）'!H169)</f>
        <v>2</v>
      </c>
      <c r="I169" s="25">
        <f>SUM('田辺市町別年齢別人口（男）:田辺市町別年齢別人口（女）'!I169)</f>
        <v>1</v>
      </c>
      <c r="J169" s="25">
        <f>SUM('田辺市町別年齢別人口（男）:田辺市町別年齢別人口（女）'!J169)</f>
        <v>0</v>
      </c>
      <c r="K169" s="25">
        <f>SUM('田辺市町別年齢別人口（男）:田辺市町別年齢別人口（女）'!K169)</f>
        <v>2</v>
      </c>
      <c r="L169" s="25">
        <f>SUM('田辺市町別年齢別人口（男）:田辺市町別年齢別人口（女）'!L169)</f>
        <v>5</v>
      </c>
      <c r="M169" s="25">
        <f>SUM('田辺市町別年齢別人口（男）:田辺市町別年齢別人口（女）'!M169)</f>
        <v>3</v>
      </c>
      <c r="N169" s="25">
        <f>SUM('田辺市町別年齢別人口（男）:田辺市町別年齢別人口（女）'!N169)</f>
        <v>4</v>
      </c>
      <c r="O169" s="25">
        <f>SUM('田辺市町別年齢別人口（男）:田辺市町別年齢別人口（女）'!O169)</f>
        <v>10</v>
      </c>
      <c r="P169" s="25">
        <f>SUM('田辺市町別年齢別人口（男）:田辺市町別年齢別人口（女）'!P169)</f>
        <v>12</v>
      </c>
      <c r="Q169" s="25">
        <f>SUM('田辺市町別年齢別人口（男）:田辺市町別年齢別人口（女）'!Q169)</f>
        <v>9</v>
      </c>
      <c r="R169" s="25">
        <f>SUM('田辺市町別年齢別人口（男）:田辺市町別年齢別人口（女）'!R169)</f>
        <v>11</v>
      </c>
      <c r="S169" s="25">
        <f>SUM('田辺市町別年齢別人口（男）:田辺市町別年齢別人口（女）'!S169)</f>
        <v>11</v>
      </c>
      <c r="T169" s="25">
        <f>SUM('田辺市町別年齢別人口（男）:田辺市町別年齢別人口（女）'!T169)</f>
        <v>7</v>
      </c>
      <c r="U169" s="25">
        <f>SUM('田辺市町別年齢別人口（男）:田辺市町別年齢別人口（女）'!U169)</f>
        <v>4</v>
      </c>
      <c r="V169" s="26">
        <f>SUM('田辺市町別年齢別人口（男）:田辺市町別年齢別人口（女）'!V169)</f>
        <v>0</v>
      </c>
      <c r="W169" s="27">
        <f t="shared" si="8"/>
        <v>83</v>
      </c>
    </row>
    <row r="170" spans="1:23" s="12" customFormat="1" ht="10.5" customHeight="1">
      <c r="A170" s="18" t="s">
        <v>171</v>
      </c>
      <c r="B170" s="19">
        <f>SUM('田辺市町別年齢別人口（男）:田辺市町別年齢別人口（女）'!B170)</f>
        <v>0</v>
      </c>
      <c r="C170" s="20">
        <f>SUM('田辺市町別年齢別人口（男）:田辺市町別年齢別人口（女）'!C170)</f>
        <v>0</v>
      </c>
      <c r="D170" s="20">
        <f>SUM('田辺市町別年齢別人口（男）:田辺市町別年齢別人口（女）'!D170)</f>
        <v>0</v>
      </c>
      <c r="E170" s="20">
        <f>SUM('田辺市町別年齢別人口（男）:田辺市町別年齢別人口（女）'!E170)</f>
        <v>0</v>
      </c>
      <c r="F170" s="20">
        <f>SUM('田辺市町別年齢別人口（男）:田辺市町別年齢別人口（女）'!F170)</f>
        <v>0</v>
      </c>
      <c r="G170" s="20">
        <f>SUM('田辺市町別年齢別人口（男）:田辺市町別年齢別人口（女）'!G170)</f>
        <v>0</v>
      </c>
      <c r="H170" s="20">
        <f>SUM('田辺市町別年齢別人口（男）:田辺市町別年齢別人口（女）'!H170)</f>
        <v>0</v>
      </c>
      <c r="I170" s="20">
        <f>SUM('田辺市町別年齢別人口（男）:田辺市町別年齢別人口（女）'!I170)</f>
        <v>0</v>
      </c>
      <c r="J170" s="20">
        <f>SUM('田辺市町別年齢別人口（男）:田辺市町別年齢別人口（女）'!J170)</f>
        <v>0</v>
      </c>
      <c r="K170" s="20">
        <f>SUM('田辺市町別年齢別人口（男）:田辺市町別年齢別人口（女）'!K170)</f>
        <v>0</v>
      </c>
      <c r="L170" s="20">
        <f>SUM('田辺市町別年齢別人口（男）:田辺市町別年齢別人口（女）'!L170)</f>
        <v>0</v>
      </c>
      <c r="M170" s="20">
        <f>SUM('田辺市町別年齢別人口（男）:田辺市町別年齢別人口（女）'!M170)</f>
        <v>0</v>
      </c>
      <c r="N170" s="20">
        <f>SUM('田辺市町別年齢別人口（男）:田辺市町別年齢別人口（女）'!N170)</f>
        <v>1</v>
      </c>
      <c r="O170" s="20">
        <f>SUM('田辺市町別年齢別人口（男）:田辺市町別年齢別人口（女）'!O170)</f>
        <v>0</v>
      </c>
      <c r="P170" s="20">
        <f>SUM('田辺市町別年齢別人口（男）:田辺市町別年齢別人口（女）'!P170)</f>
        <v>1</v>
      </c>
      <c r="Q170" s="20">
        <f>SUM('田辺市町別年齢別人口（男）:田辺市町別年齢別人口（女）'!Q170)</f>
        <v>1</v>
      </c>
      <c r="R170" s="20">
        <f>SUM('田辺市町別年齢別人口（男）:田辺市町別年齢別人口（女）'!R170)</f>
        <v>0</v>
      </c>
      <c r="S170" s="20">
        <f>SUM('田辺市町別年齢別人口（男）:田辺市町別年齢別人口（女）'!S170)</f>
        <v>0</v>
      </c>
      <c r="T170" s="20">
        <f>SUM('田辺市町別年齢別人口（男）:田辺市町別年齢別人口（女）'!T170)</f>
        <v>1</v>
      </c>
      <c r="U170" s="20">
        <f>SUM('田辺市町別年齢別人口（男）:田辺市町別年齢別人口（女）'!U170)</f>
        <v>0</v>
      </c>
      <c r="V170" s="21">
        <f>SUM('田辺市町別年齢別人口（男）:田辺市町別年齢別人口（女）'!V170)</f>
        <v>0</v>
      </c>
      <c r="W170" s="22">
        <f t="shared" si="8"/>
        <v>4</v>
      </c>
    </row>
    <row r="171" spans="1:23" s="12" customFormat="1" ht="10.5" customHeight="1">
      <c r="A171" s="23" t="s">
        <v>172</v>
      </c>
      <c r="B171" s="24">
        <f>SUM('田辺市町別年齢別人口（男）:田辺市町別年齢別人口（女）'!B171)</f>
        <v>0</v>
      </c>
      <c r="C171" s="25">
        <f>SUM('田辺市町別年齢別人口（男）:田辺市町別年齢別人口（女）'!C171)</f>
        <v>0</v>
      </c>
      <c r="D171" s="25">
        <f>SUM('田辺市町別年齢別人口（男）:田辺市町別年齢別人口（女）'!D171)</f>
        <v>0</v>
      </c>
      <c r="E171" s="25">
        <f>SUM('田辺市町別年齢別人口（男）:田辺市町別年齢別人口（女）'!E171)</f>
        <v>0</v>
      </c>
      <c r="F171" s="25">
        <f>SUM('田辺市町別年齢別人口（男）:田辺市町別年齢別人口（女）'!F171)</f>
        <v>0</v>
      </c>
      <c r="G171" s="25">
        <f>SUM('田辺市町別年齢別人口（男）:田辺市町別年齢別人口（女）'!G171)</f>
        <v>0</v>
      </c>
      <c r="H171" s="25">
        <f>SUM('田辺市町別年齢別人口（男）:田辺市町別年齢別人口（女）'!H171)</f>
        <v>0</v>
      </c>
      <c r="I171" s="25">
        <f>SUM('田辺市町別年齢別人口（男）:田辺市町別年齢別人口（女）'!I171)</f>
        <v>0</v>
      </c>
      <c r="J171" s="25">
        <f>SUM('田辺市町別年齢別人口（男）:田辺市町別年齢別人口（女）'!J171)</f>
        <v>0</v>
      </c>
      <c r="K171" s="25">
        <f>SUM('田辺市町別年齢別人口（男）:田辺市町別年齢別人口（女）'!K171)</f>
        <v>0</v>
      </c>
      <c r="L171" s="25">
        <f>SUM('田辺市町別年齢別人口（男）:田辺市町別年齢別人口（女）'!L171)</f>
        <v>0</v>
      </c>
      <c r="M171" s="25">
        <f>SUM('田辺市町別年齢別人口（男）:田辺市町別年齢別人口（女）'!M171)</f>
        <v>0</v>
      </c>
      <c r="N171" s="25">
        <f>SUM('田辺市町別年齢別人口（男）:田辺市町別年齢別人口（女）'!N171)</f>
        <v>1</v>
      </c>
      <c r="O171" s="25">
        <f>SUM('田辺市町別年齢別人口（男）:田辺市町別年齢別人口（女）'!O171)</f>
        <v>3</v>
      </c>
      <c r="P171" s="25">
        <f>SUM('田辺市町別年齢別人口（男）:田辺市町別年齢別人口（女）'!P171)</f>
        <v>0</v>
      </c>
      <c r="Q171" s="25">
        <f>SUM('田辺市町別年齢別人口（男）:田辺市町別年齢別人口（女）'!Q171)</f>
        <v>0</v>
      </c>
      <c r="R171" s="25">
        <f>SUM('田辺市町別年齢別人口（男）:田辺市町別年齢別人口（女）'!R171)</f>
        <v>0</v>
      </c>
      <c r="S171" s="25">
        <f>SUM('田辺市町別年齢別人口（男）:田辺市町別年齢別人口（女）'!S171)</f>
        <v>0</v>
      </c>
      <c r="T171" s="25">
        <f>SUM('田辺市町別年齢別人口（男）:田辺市町別年齢別人口（女）'!T171)</f>
        <v>0</v>
      </c>
      <c r="U171" s="25">
        <f>SUM('田辺市町別年齢別人口（男）:田辺市町別年齢別人口（女）'!U171)</f>
        <v>0</v>
      </c>
      <c r="V171" s="26">
        <f>SUM('田辺市町別年齢別人口（男）:田辺市町別年齢別人口（女）'!V171)</f>
        <v>0</v>
      </c>
      <c r="W171" s="27">
        <f t="shared" si="8"/>
        <v>4</v>
      </c>
    </row>
    <row r="172" spans="1:23" s="12" customFormat="1" ht="10.5" customHeight="1">
      <c r="A172" s="18" t="s">
        <v>173</v>
      </c>
      <c r="B172" s="19">
        <f>SUM('田辺市町別年齢別人口（男）:田辺市町別年齢別人口（女）'!B172)</f>
        <v>0</v>
      </c>
      <c r="C172" s="20">
        <f>SUM('田辺市町別年齢別人口（男）:田辺市町別年齢別人口（女）'!C172)</f>
        <v>1</v>
      </c>
      <c r="D172" s="20">
        <f>SUM('田辺市町別年齢別人口（男）:田辺市町別年齢別人口（女）'!D172)</f>
        <v>4</v>
      </c>
      <c r="E172" s="20">
        <f>SUM('田辺市町別年齢別人口（男）:田辺市町別年齢別人口（女）'!E172)</f>
        <v>3</v>
      </c>
      <c r="F172" s="20">
        <f>SUM('田辺市町別年齢別人口（男）:田辺市町別年齢別人口（女）'!F172)</f>
        <v>0</v>
      </c>
      <c r="G172" s="20">
        <f>SUM('田辺市町別年齢別人口（男）:田辺市町別年齢別人口（女）'!G172)</f>
        <v>1</v>
      </c>
      <c r="H172" s="20">
        <f>SUM('田辺市町別年齢別人口（男）:田辺市町別年齢別人口（女）'!H172)</f>
        <v>0</v>
      </c>
      <c r="I172" s="20">
        <f>SUM('田辺市町別年齢別人口（男）:田辺市町別年齢別人口（女）'!I172)</f>
        <v>1</v>
      </c>
      <c r="J172" s="20">
        <f>SUM('田辺市町別年齢別人口（男）:田辺市町別年齢別人口（女）'!J172)</f>
        <v>2</v>
      </c>
      <c r="K172" s="20">
        <f>SUM('田辺市町別年齢別人口（男）:田辺市町別年齢別人口（女）'!K172)</f>
        <v>2</v>
      </c>
      <c r="L172" s="20">
        <f>SUM('田辺市町別年齢別人口（男）:田辺市町別年齢別人口（女）'!L172)</f>
        <v>10</v>
      </c>
      <c r="M172" s="20">
        <f>SUM('田辺市町別年齢別人口（男）:田辺市町別年齢別人口（女）'!M172)</f>
        <v>5</v>
      </c>
      <c r="N172" s="20">
        <f>SUM('田辺市町別年齢別人口（男）:田辺市町別年齢別人口（女）'!N172)</f>
        <v>5</v>
      </c>
      <c r="O172" s="20">
        <f>SUM('田辺市町別年齢別人口（男）:田辺市町別年齢別人口（女）'!O172)</f>
        <v>5</v>
      </c>
      <c r="P172" s="20">
        <f>SUM('田辺市町別年齢別人口（男）:田辺市町別年齢別人口（女）'!P172)</f>
        <v>1</v>
      </c>
      <c r="Q172" s="20">
        <f>SUM('田辺市町別年齢別人口（男）:田辺市町別年齢別人口（女）'!Q172)</f>
        <v>10</v>
      </c>
      <c r="R172" s="20">
        <f>SUM('田辺市町別年齢別人口（男）:田辺市町別年齢別人口（女）'!R172)</f>
        <v>4</v>
      </c>
      <c r="S172" s="20">
        <f>SUM('田辺市町別年齢別人口（男）:田辺市町別年齢別人口（女）'!S172)</f>
        <v>5</v>
      </c>
      <c r="T172" s="20">
        <f>SUM('田辺市町別年齢別人口（男）:田辺市町別年齢別人口（女）'!T172)</f>
        <v>1</v>
      </c>
      <c r="U172" s="20">
        <f>SUM('田辺市町別年齢別人口（男）:田辺市町別年齢別人口（女）'!U172)</f>
        <v>2</v>
      </c>
      <c r="V172" s="21">
        <f>SUM('田辺市町別年齢別人口（男）:田辺市町別年齢別人口（女）'!V172)</f>
        <v>0</v>
      </c>
      <c r="W172" s="22">
        <f t="shared" si="8"/>
        <v>62</v>
      </c>
    </row>
    <row r="173" spans="1:23" s="12" customFormat="1" ht="10.5" customHeight="1">
      <c r="A173" s="23" t="s">
        <v>174</v>
      </c>
      <c r="B173" s="24">
        <f>SUM('田辺市町別年齢別人口（男）:田辺市町別年齢別人口（女）'!B173)</f>
        <v>0</v>
      </c>
      <c r="C173" s="25">
        <f>SUM('田辺市町別年齢別人口（男）:田辺市町別年齢別人口（女）'!C173)</f>
        <v>0</v>
      </c>
      <c r="D173" s="25">
        <f>SUM('田辺市町別年齢別人口（男）:田辺市町別年齢別人口（女）'!D173)</f>
        <v>0</v>
      </c>
      <c r="E173" s="25">
        <f>SUM('田辺市町別年齢別人口（男）:田辺市町別年齢別人口（女）'!E173)</f>
        <v>0</v>
      </c>
      <c r="F173" s="25">
        <f>SUM('田辺市町別年齢別人口（男）:田辺市町別年齢別人口（女）'!F173)</f>
        <v>0</v>
      </c>
      <c r="G173" s="25">
        <f>SUM('田辺市町別年齢別人口（男）:田辺市町別年齢別人口（女）'!G173)</f>
        <v>0</v>
      </c>
      <c r="H173" s="25">
        <f>SUM('田辺市町別年齢別人口（男）:田辺市町別年齢別人口（女）'!H173)</f>
        <v>1</v>
      </c>
      <c r="I173" s="25">
        <f>SUM('田辺市町別年齢別人口（男）:田辺市町別年齢別人口（女）'!I173)</f>
        <v>1</v>
      </c>
      <c r="J173" s="25">
        <f>SUM('田辺市町別年齢別人口（男）:田辺市町別年齢別人口（女）'!J173)</f>
        <v>1</v>
      </c>
      <c r="K173" s="25">
        <f>SUM('田辺市町別年齢別人口（男）:田辺市町別年齢別人口（女）'!K173)</f>
        <v>2</v>
      </c>
      <c r="L173" s="25">
        <f>SUM('田辺市町別年齢別人口（男）:田辺市町別年齢別人口（女）'!L173)</f>
        <v>2</v>
      </c>
      <c r="M173" s="25">
        <f>SUM('田辺市町別年齢別人口（男）:田辺市町別年齢別人口（女）'!M173)</f>
        <v>3</v>
      </c>
      <c r="N173" s="25">
        <f>SUM('田辺市町別年齢別人口（男）:田辺市町別年齢別人口（女）'!N173)</f>
        <v>3</v>
      </c>
      <c r="O173" s="25">
        <f>SUM('田辺市町別年齢別人口（男）:田辺市町別年齢別人口（女）'!O173)</f>
        <v>3</v>
      </c>
      <c r="P173" s="25">
        <f>SUM('田辺市町別年齢別人口（男）:田辺市町別年齢別人口（女）'!P173)</f>
        <v>3</v>
      </c>
      <c r="Q173" s="25">
        <f>SUM('田辺市町別年齢別人口（男）:田辺市町別年齢別人口（女）'!Q173)</f>
        <v>5</v>
      </c>
      <c r="R173" s="25">
        <f>SUM('田辺市町別年齢別人口（男）:田辺市町別年齢別人口（女）'!R173)</f>
        <v>2</v>
      </c>
      <c r="S173" s="25">
        <f>SUM('田辺市町別年齢別人口（男）:田辺市町別年齢別人口（女）'!S173)</f>
        <v>2</v>
      </c>
      <c r="T173" s="25">
        <f>SUM('田辺市町別年齢別人口（男）:田辺市町別年齢別人口（女）'!T173)</f>
        <v>1</v>
      </c>
      <c r="U173" s="25">
        <f>SUM('田辺市町別年齢別人口（男）:田辺市町別年齢別人口（女）'!U173)</f>
        <v>0</v>
      </c>
      <c r="V173" s="26">
        <f>SUM('田辺市町別年齢別人口（男）:田辺市町別年齢別人口（女）'!V173)</f>
        <v>0</v>
      </c>
      <c r="W173" s="27">
        <f t="shared" si="8"/>
        <v>29</v>
      </c>
    </row>
    <row r="174" spans="1:23" s="12" customFormat="1" ht="10.5" customHeight="1" thickBot="1">
      <c r="A174" s="18" t="s">
        <v>175</v>
      </c>
      <c r="B174" s="19">
        <f>SUM('田辺市町別年齢別人口（男）:田辺市町別年齢別人口（女）'!B174)</f>
        <v>0</v>
      </c>
      <c r="C174" s="20">
        <f>SUM('田辺市町別年齢別人口（男）:田辺市町別年齢別人口（女）'!C174)</f>
        <v>0</v>
      </c>
      <c r="D174" s="20">
        <f>SUM('田辺市町別年齢別人口（男）:田辺市町別年齢別人口（女）'!D174)</f>
        <v>0</v>
      </c>
      <c r="E174" s="20">
        <f>SUM('田辺市町別年齢別人口（男）:田辺市町別年齢別人口（女）'!E174)</f>
        <v>0</v>
      </c>
      <c r="F174" s="20">
        <f>SUM('田辺市町別年齢別人口（男）:田辺市町別年齢別人口（女）'!F174)</f>
        <v>0</v>
      </c>
      <c r="G174" s="20">
        <f>SUM('田辺市町別年齢別人口（男）:田辺市町別年齢別人口（女）'!G174)</f>
        <v>0</v>
      </c>
      <c r="H174" s="20">
        <f>SUM('田辺市町別年齢別人口（男）:田辺市町別年齢別人口（女）'!H174)</f>
        <v>0</v>
      </c>
      <c r="I174" s="20">
        <f>SUM('田辺市町別年齢別人口（男）:田辺市町別年齢別人口（女）'!I174)</f>
        <v>0</v>
      </c>
      <c r="J174" s="20">
        <f>SUM('田辺市町別年齢別人口（男）:田辺市町別年齢別人口（女）'!J174)</f>
        <v>0</v>
      </c>
      <c r="K174" s="20">
        <f>SUM('田辺市町別年齢別人口（男）:田辺市町別年齢別人口（女）'!K174)</f>
        <v>0</v>
      </c>
      <c r="L174" s="20">
        <f>SUM('田辺市町別年齢別人口（男）:田辺市町別年齢別人口（女）'!L174)</f>
        <v>0</v>
      </c>
      <c r="M174" s="20">
        <f>SUM('田辺市町別年齢別人口（男）:田辺市町別年齢別人口（女）'!M174)</f>
        <v>0</v>
      </c>
      <c r="N174" s="20">
        <f>SUM('田辺市町別年齢別人口（男）:田辺市町別年齢別人口（女）'!N174)</f>
        <v>0</v>
      </c>
      <c r="O174" s="20">
        <f>SUM('田辺市町別年齢別人口（男）:田辺市町別年齢別人口（女）'!O174)</f>
        <v>0</v>
      </c>
      <c r="P174" s="20">
        <f>SUM('田辺市町別年齢別人口（男）:田辺市町別年齢別人口（女）'!P174)</f>
        <v>0</v>
      </c>
      <c r="Q174" s="20">
        <f>SUM('田辺市町別年齢別人口（男）:田辺市町別年齢別人口（女）'!Q174)</f>
        <v>0</v>
      </c>
      <c r="R174" s="20">
        <f>SUM('田辺市町別年齢別人口（男）:田辺市町別年齢別人口（女）'!R174)</f>
        <v>0</v>
      </c>
      <c r="S174" s="20">
        <f>SUM('田辺市町別年齢別人口（男）:田辺市町別年齢別人口（女）'!S174)</f>
        <v>0</v>
      </c>
      <c r="T174" s="20">
        <f>SUM('田辺市町別年齢別人口（男）:田辺市町別年齢別人口（女）'!T174)</f>
        <v>0</v>
      </c>
      <c r="U174" s="20">
        <f>SUM('田辺市町別年齢別人口（男）:田辺市町別年齢別人口（女）'!U174)</f>
        <v>0</v>
      </c>
      <c r="V174" s="21">
        <f>SUM('田辺市町別年齢別人口（男）:田辺市町別年齢別人口（女）'!V174)</f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24</v>
      </c>
      <c r="C175" s="35">
        <f aca="true" t="shared" si="9" ref="C175:V175">SUM(C142:C174)</f>
        <v>55</v>
      </c>
      <c r="D175" s="35">
        <f t="shared" si="9"/>
        <v>65</v>
      </c>
      <c r="E175" s="35">
        <f t="shared" si="9"/>
        <v>54</v>
      </c>
      <c r="F175" s="35">
        <f t="shared" si="9"/>
        <v>51</v>
      </c>
      <c r="G175" s="35">
        <f t="shared" si="9"/>
        <v>62</v>
      </c>
      <c r="H175" s="35">
        <f t="shared" si="9"/>
        <v>58</v>
      </c>
      <c r="I175" s="35">
        <f t="shared" si="9"/>
        <v>76</v>
      </c>
      <c r="J175" s="35">
        <f t="shared" si="9"/>
        <v>67</v>
      </c>
      <c r="K175" s="35">
        <f t="shared" si="9"/>
        <v>116</v>
      </c>
      <c r="L175" s="35">
        <f t="shared" si="9"/>
        <v>161</v>
      </c>
      <c r="M175" s="35">
        <f t="shared" si="9"/>
        <v>169</v>
      </c>
      <c r="N175" s="35">
        <f t="shared" si="9"/>
        <v>191</v>
      </c>
      <c r="O175" s="35">
        <f t="shared" si="9"/>
        <v>188</v>
      </c>
      <c r="P175" s="35">
        <f>SUM(P142:P174)</f>
        <v>239</v>
      </c>
      <c r="Q175" s="35">
        <f>SUM(Q142:Q174)</f>
        <v>191</v>
      </c>
      <c r="R175" s="35">
        <f t="shared" si="9"/>
        <v>201</v>
      </c>
      <c r="S175" s="35">
        <f t="shared" si="9"/>
        <v>180</v>
      </c>
      <c r="T175" s="35">
        <f t="shared" si="9"/>
        <v>117</v>
      </c>
      <c r="U175" s="35">
        <f t="shared" si="9"/>
        <v>42</v>
      </c>
      <c r="V175" s="35">
        <f t="shared" si="9"/>
        <v>9</v>
      </c>
      <c r="W175" s="37">
        <f>SUM(B175:V175)</f>
        <v>2316</v>
      </c>
    </row>
    <row r="176" ht="10.5" customHeight="1"/>
    <row r="177" spans="1:23" s="52" customFormat="1" ht="10.5" customHeight="1" thickBot="1">
      <c r="A177" s="47" t="s">
        <v>0</v>
      </c>
      <c r="B177" s="48" t="s">
        <v>52</v>
      </c>
      <c r="C177" s="49" t="s">
        <v>53</v>
      </c>
      <c r="D177" s="49" t="s">
        <v>54</v>
      </c>
      <c r="E177" s="49" t="s">
        <v>55</v>
      </c>
      <c r="F177" s="49" t="s">
        <v>56</v>
      </c>
      <c r="G177" s="49" t="s">
        <v>57</v>
      </c>
      <c r="H177" s="49" t="s">
        <v>58</v>
      </c>
      <c r="I177" s="49" t="s">
        <v>59</v>
      </c>
      <c r="J177" s="49" t="s">
        <v>60</v>
      </c>
      <c r="K177" s="49" t="s">
        <v>61</v>
      </c>
      <c r="L177" s="49" t="s">
        <v>62</v>
      </c>
      <c r="M177" s="49" t="s">
        <v>63</v>
      </c>
      <c r="N177" s="49" t="s">
        <v>64</v>
      </c>
      <c r="O177" s="49" t="s">
        <v>65</v>
      </c>
      <c r="P177" s="49" t="s">
        <v>66</v>
      </c>
      <c r="Q177" s="49" t="s">
        <v>67</v>
      </c>
      <c r="R177" s="49" t="s">
        <v>68</v>
      </c>
      <c r="S177" s="49" t="s">
        <v>69</v>
      </c>
      <c r="T177" s="49" t="s">
        <v>70</v>
      </c>
      <c r="U177" s="49" t="s">
        <v>71</v>
      </c>
      <c r="V177" s="50" t="s">
        <v>72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1897</v>
      </c>
      <c r="C178" s="54">
        <f aca="true" t="shared" si="10" ref="C178:V178">SUM(C175,C139,C111,C87,C69)</f>
        <v>2394</v>
      </c>
      <c r="D178" s="54">
        <f t="shared" si="10"/>
        <v>2868</v>
      </c>
      <c r="E178" s="54">
        <f t="shared" si="10"/>
        <v>2982</v>
      </c>
      <c r="F178" s="54">
        <f t="shared" si="10"/>
        <v>2542</v>
      </c>
      <c r="G178" s="54">
        <f t="shared" si="10"/>
        <v>2657</v>
      </c>
      <c r="H178" s="54">
        <f t="shared" si="10"/>
        <v>2731</v>
      </c>
      <c r="I178" s="54">
        <f t="shared" si="10"/>
        <v>3335</v>
      </c>
      <c r="J178" s="54">
        <f t="shared" si="10"/>
        <v>3655</v>
      </c>
      <c r="K178" s="54">
        <f t="shared" si="10"/>
        <v>4705</v>
      </c>
      <c r="L178" s="54">
        <f>SUM(L175,L139,L111,L87,L69)</f>
        <v>5105</v>
      </c>
      <c r="M178" s="54">
        <f t="shared" si="10"/>
        <v>4771</v>
      </c>
      <c r="N178" s="54">
        <f t="shared" si="10"/>
        <v>4813</v>
      </c>
      <c r="O178" s="54">
        <f t="shared" si="10"/>
        <v>4707</v>
      </c>
      <c r="P178" s="54">
        <f t="shared" si="10"/>
        <v>5165</v>
      </c>
      <c r="Q178" s="54">
        <f t="shared" si="10"/>
        <v>4747</v>
      </c>
      <c r="R178" s="54">
        <f t="shared" si="10"/>
        <v>3927</v>
      </c>
      <c r="S178" s="54">
        <f t="shared" si="10"/>
        <v>2778</v>
      </c>
      <c r="T178" s="54">
        <f t="shared" si="10"/>
        <v>1594</v>
      </c>
      <c r="U178" s="54">
        <f t="shared" si="10"/>
        <v>476</v>
      </c>
      <c r="V178" s="54">
        <f t="shared" si="10"/>
        <v>88</v>
      </c>
      <c r="W178" s="55">
        <f>SUM(B178:V178)</f>
        <v>67937</v>
      </c>
    </row>
    <row r="179" ht="10.5" customHeight="1"/>
    <row r="180" spans="1:23" ht="18" customHeight="1">
      <c r="A180" s="57" t="s">
        <v>283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52</v>
      </c>
      <c r="C181" s="61" t="s">
        <v>53</v>
      </c>
      <c r="D181" s="61" t="s">
        <v>54</v>
      </c>
      <c r="E181" s="62" t="s">
        <v>55</v>
      </c>
      <c r="F181" s="62" t="s">
        <v>56</v>
      </c>
      <c r="G181" s="62" t="s">
        <v>57</v>
      </c>
      <c r="H181" s="62" t="s">
        <v>58</v>
      </c>
      <c r="I181" s="62" t="s">
        <v>59</v>
      </c>
      <c r="J181" s="62" t="s">
        <v>60</v>
      </c>
      <c r="K181" s="62" t="s">
        <v>61</v>
      </c>
      <c r="L181" s="62" t="s">
        <v>62</v>
      </c>
      <c r="M181" s="62" t="s">
        <v>63</v>
      </c>
      <c r="N181" s="62" t="s">
        <v>64</v>
      </c>
      <c r="O181" s="63" t="s">
        <v>65</v>
      </c>
      <c r="P181" s="63" t="s">
        <v>66</v>
      </c>
      <c r="Q181" s="63" t="s">
        <v>67</v>
      </c>
      <c r="R181" s="63" t="s">
        <v>68</v>
      </c>
      <c r="S181" s="63" t="s">
        <v>69</v>
      </c>
      <c r="T181" s="63" t="s">
        <v>70</v>
      </c>
      <c r="U181" s="63" t="s">
        <v>71</v>
      </c>
      <c r="V181" s="64" t="s">
        <v>72</v>
      </c>
      <c r="W181" s="65" t="s">
        <v>246</v>
      </c>
    </row>
    <row r="182" spans="1:23" ht="15" customHeight="1" thickTop="1">
      <c r="A182" s="66" t="s">
        <v>278</v>
      </c>
      <c r="B182" s="67">
        <f>B69</f>
        <v>1766</v>
      </c>
      <c r="C182" s="68">
        <f aca="true" t="shared" si="11" ref="C182:V182">C69</f>
        <v>2160</v>
      </c>
      <c r="D182" s="68">
        <f t="shared" si="11"/>
        <v>2560</v>
      </c>
      <c r="E182" s="69">
        <f t="shared" si="11"/>
        <v>2663</v>
      </c>
      <c r="F182" s="69">
        <f t="shared" si="11"/>
        <v>2296</v>
      </c>
      <c r="G182" s="69">
        <f t="shared" si="11"/>
        <v>2437</v>
      </c>
      <c r="H182" s="69">
        <f t="shared" si="11"/>
        <v>2498</v>
      </c>
      <c r="I182" s="69">
        <f t="shared" si="11"/>
        <v>2994</v>
      </c>
      <c r="J182" s="69">
        <f t="shared" si="11"/>
        <v>3255</v>
      </c>
      <c r="K182" s="69">
        <f t="shared" si="11"/>
        <v>4124</v>
      </c>
      <c r="L182" s="69">
        <f t="shared" si="11"/>
        <v>4501</v>
      </c>
      <c r="M182" s="69">
        <f t="shared" si="11"/>
        <v>4065</v>
      </c>
      <c r="N182" s="69">
        <f t="shared" si="11"/>
        <v>4004</v>
      </c>
      <c r="O182" s="70">
        <f t="shared" si="11"/>
        <v>3897</v>
      </c>
      <c r="P182" s="70">
        <f t="shared" si="11"/>
        <v>4231</v>
      </c>
      <c r="Q182" s="70">
        <f t="shared" si="11"/>
        <v>4041</v>
      </c>
      <c r="R182" s="70">
        <f t="shared" si="11"/>
        <v>3244</v>
      </c>
      <c r="S182" s="70">
        <f t="shared" si="11"/>
        <v>2126</v>
      </c>
      <c r="T182" s="70">
        <f t="shared" si="11"/>
        <v>1171</v>
      </c>
      <c r="U182" s="70">
        <f t="shared" si="11"/>
        <v>325</v>
      </c>
      <c r="V182" s="71">
        <f t="shared" si="11"/>
        <v>58</v>
      </c>
      <c r="W182" s="72">
        <f>SUM(B182:V182)</f>
        <v>58416</v>
      </c>
    </row>
    <row r="183" spans="1:23" ht="15" customHeight="1">
      <c r="A183" s="73" t="s">
        <v>279</v>
      </c>
      <c r="B183" s="74">
        <f>B87</f>
        <v>23</v>
      </c>
      <c r="C183" s="75">
        <f aca="true" t="shared" si="12" ref="C183:V183">C87</f>
        <v>62</v>
      </c>
      <c r="D183" s="75">
        <f t="shared" si="12"/>
        <v>80</v>
      </c>
      <c r="E183" s="76">
        <f t="shared" si="12"/>
        <v>109</v>
      </c>
      <c r="F183" s="76">
        <f t="shared" si="12"/>
        <v>62</v>
      </c>
      <c r="G183" s="76">
        <f t="shared" si="12"/>
        <v>49</v>
      </c>
      <c r="H183" s="76">
        <f t="shared" si="12"/>
        <v>57</v>
      </c>
      <c r="I183" s="76">
        <f t="shared" si="12"/>
        <v>90</v>
      </c>
      <c r="J183" s="76">
        <f t="shared" si="12"/>
        <v>120</v>
      </c>
      <c r="K183" s="76">
        <f t="shared" si="12"/>
        <v>164</v>
      </c>
      <c r="L183" s="76">
        <f t="shared" si="12"/>
        <v>150</v>
      </c>
      <c r="M183" s="76">
        <f t="shared" si="12"/>
        <v>199</v>
      </c>
      <c r="N183" s="76">
        <f t="shared" si="12"/>
        <v>252</v>
      </c>
      <c r="O183" s="77">
        <f t="shared" si="12"/>
        <v>257</v>
      </c>
      <c r="P183" s="77">
        <f t="shared" si="12"/>
        <v>282</v>
      </c>
      <c r="Q183" s="77">
        <f t="shared" si="12"/>
        <v>154</v>
      </c>
      <c r="R183" s="77">
        <f t="shared" si="12"/>
        <v>179</v>
      </c>
      <c r="S183" s="77">
        <f t="shared" si="12"/>
        <v>186</v>
      </c>
      <c r="T183" s="77">
        <f t="shared" si="12"/>
        <v>116</v>
      </c>
      <c r="U183" s="77">
        <f t="shared" si="12"/>
        <v>46</v>
      </c>
      <c r="V183" s="78">
        <f t="shared" si="12"/>
        <v>7</v>
      </c>
      <c r="W183" s="79">
        <f>SUM(B183:V183)</f>
        <v>2644</v>
      </c>
    </row>
    <row r="184" spans="1:23" ht="15" customHeight="1">
      <c r="A184" s="73" t="s">
        <v>280</v>
      </c>
      <c r="B184" s="74">
        <f>B111</f>
        <v>36</v>
      </c>
      <c r="C184" s="75">
        <f aca="true" t="shared" si="13" ref="C184:V184">C111</f>
        <v>51</v>
      </c>
      <c r="D184" s="75">
        <f t="shared" si="13"/>
        <v>66</v>
      </c>
      <c r="E184" s="76">
        <f t="shared" si="13"/>
        <v>60</v>
      </c>
      <c r="F184" s="76">
        <f t="shared" si="13"/>
        <v>62</v>
      </c>
      <c r="G184" s="76">
        <f t="shared" si="13"/>
        <v>53</v>
      </c>
      <c r="H184" s="76">
        <f t="shared" si="13"/>
        <v>58</v>
      </c>
      <c r="I184" s="76">
        <f t="shared" si="13"/>
        <v>80</v>
      </c>
      <c r="J184" s="76">
        <f t="shared" si="13"/>
        <v>97</v>
      </c>
      <c r="K184" s="76">
        <f t="shared" si="13"/>
        <v>154</v>
      </c>
      <c r="L184" s="76">
        <f t="shared" si="13"/>
        <v>137</v>
      </c>
      <c r="M184" s="76">
        <f t="shared" si="13"/>
        <v>170</v>
      </c>
      <c r="N184" s="76">
        <f t="shared" si="13"/>
        <v>202</v>
      </c>
      <c r="O184" s="77">
        <f t="shared" si="13"/>
        <v>213</v>
      </c>
      <c r="P184" s="77">
        <f t="shared" si="13"/>
        <v>232</v>
      </c>
      <c r="Q184" s="77">
        <f t="shared" si="13"/>
        <v>200</v>
      </c>
      <c r="R184" s="77">
        <f t="shared" si="13"/>
        <v>174</v>
      </c>
      <c r="S184" s="77">
        <f t="shared" si="13"/>
        <v>134</v>
      </c>
      <c r="T184" s="77">
        <f t="shared" si="13"/>
        <v>102</v>
      </c>
      <c r="U184" s="77">
        <f t="shared" si="13"/>
        <v>28</v>
      </c>
      <c r="V184" s="78">
        <f t="shared" si="13"/>
        <v>8</v>
      </c>
      <c r="W184" s="79">
        <f>SUM(B184:V184)</f>
        <v>2317</v>
      </c>
    </row>
    <row r="185" spans="1:23" ht="15" customHeight="1">
      <c r="A185" s="73" t="s">
        <v>281</v>
      </c>
      <c r="B185" s="74">
        <f>B139</f>
        <v>48</v>
      </c>
      <c r="C185" s="75">
        <f aca="true" t="shared" si="14" ref="C185:V185">C139</f>
        <v>66</v>
      </c>
      <c r="D185" s="75">
        <f t="shared" si="14"/>
        <v>97</v>
      </c>
      <c r="E185" s="76">
        <f t="shared" si="14"/>
        <v>96</v>
      </c>
      <c r="F185" s="76">
        <f t="shared" si="14"/>
        <v>71</v>
      </c>
      <c r="G185" s="76">
        <f t="shared" si="14"/>
        <v>56</v>
      </c>
      <c r="H185" s="76">
        <f t="shared" si="14"/>
        <v>60</v>
      </c>
      <c r="I185" s="76">
        <f t="shared" si="14"/>
        <v>95</v>
      </c>
      <c r="J185" s="76">
        <f t="shared" si="14"/>
        <v>116</v>
      </c>
      <c r="K185" s="76">
        <f t="shared" si="14"/>
        <v>147</v>
      </c>
      <c r="L185" s="76">
        <f t="shared" si="14"/>
        <v>156</v>
      </c>
      <c r="M185" s="76">
        <f t="shared" si="14"/>
        <v>168</v>
      </c>
      <c r="N185" s="76">
        <f t="shared" si="14"/>
        <v>164</v>
      </c>
      <c r="O185" s="77">
        <f t="shared" si="14"/>
        <v>152</v>
      </c>
      <c r="P185" s="77">
        <f t="shared" si="14"/>
        <v>181</v>
      </c>
      <c r="Q185" s="77">
        <f t="shared" si="14"/>
        <v>161</v>
      </c>
      <c r="R185" s="77">
        <f t="shared" si="14"/>
        <v>129</v>
      </c>
      <c r="S185" s="77">
        <f t="shared" si="14"/>
        <v>152</v>
      </c>
      <c r="T185" s="77">
        <f t="shared" si="14"/>
        <v>88</v>
      </c>
      <c r="U185" s="77">
        <f t="shared" si="14"/>
        <v>35</v>
      </c>
      <c r="V185" s="78">
        <f t="shared" si="14"/>
        <v>6</v>
      </c>
      <c r="W185" s="79">
        <f>SUM(B185:V185)</f>
        <v>2244</v>
      </c>
    </row>
    <row r="186" spans="1:23" ht="15" customHeight="1" thickBot="1">
      <c r="A186" s="80" t="s">
        <v>282</v>
      </c>
      <c r="B186" s="81">
        <f>B175</f>
        <v>24</v>
      </c>
      <c r="C186" s="82">
        <f aca="true" t="shared" si="15" ref="C186:V186">C175</f>
        <v>55</v>
      </c>
      <c r="D186" s="82">
        <f t="shared" si="15"/>
        <v>65</v>
      </c>
      <c r="E186" s="83">
        <f t="shared" si="15"/>
        <v>54</v>
      </c>
      <c r="F186" s="83">
        <f t="shared" si="15"/>
        <v>51</v>
      </c>
      <c r="G186" s="83">
        <f t="shared" si="15"/>
        <v>62</v>
      </c>
      <c r="H186" s="83">
        <f t="shared" si="15"/>
        <v>58</v>
      </c>
      <c r="I186" s="83">
        <f t="shared" si="15"/>
        <v>76</v>
      </c>
      <c r="J186" s="83">
        <f t="shared" si="15"/>
        <v>67</v>
      </c>
      <c r="K186" s="83">
        <f t="shared" si="15"/>
        <v>116</v>
      </c>
      <c r="L186" s="83">
        <f t="shared" si="15"/>
        <v>161</v>
      </c>
      <c r="M186" s="83">
        <f t="shared" si="15"/>
        <v>169</v>
      </c>
      <c r="N186" s="83">
        <f t="shared" si="15"/>
        <v>191</v>
      </c>
      <c r="O186" s="84">
        <f t="shared" si="15"/>
        <v>188</v>
      </c>
      <c r="P186" s="84">
        <f t="shared" si="15"/>
        <v>239</v>
      </c>
      <c r="Q186" s="84">
        <f t="shared" si="15"/>
        <v>191</v>
      </c>
      <c r="R186" s="84">
        <f t="shared" si="15"/>
        <v>201</v>
      </c>
      <c r="S186" s="84">
        <f t="shared" si="15"/>
        <v>180</v>
      </c>
      <c r="T186" s="84">
        <f t="shared" si="15"/>
        <v>117</v>
      </c>
      <c r="U186" s="84">
        <f t="shared" si="15"/>
        <v>42</v>
      </c>
      <c r="V186" s="85">
        <f t="shared" si="15"/>
        <v>9</v>
      </c>
      <c r="W186" s="86">
        <f>SUM(B186:V186)</f>
        <v>2316</v>
      </c>
    </row>
    <row r="187" spans="1:23" ht="15" customHeight="1" thickTop="1">
      <c r="A187" s="87" t="s">
        <v>73</v>
      </c>
      <c r="B187" s="88">
        <f>SUM(B182:B186)</f>
        <v>1897</v>
      </c>
      <c r="C187" s="89">
        <f aca="true" t="shared" si="16" ref="C187:W187">SUM(C182:C186)</f>
        <v>2394</v>
      </c>
      <c r="D187" s="89">
        <f t="shared" si="16"/>
        <v>2868</v>
      </c>
      <c r="E187" s="90">
        <f t="shared" si="16"/>
        <v>2982</v>
      </c>
      <c r="F187" s="90">
        <f t="shared" si="16"/>
        <v>2542</v>
      </c>
      <c r="G187" s="90">
        <f t="shared" si="16"/>
        <v>2657</v>
      </c>
      <c r="H187" s="90">
        <f t="shared" si="16"/>
        <v>2731</v>
      </c>
      <c r="I187" s="90">
        <f t="shared" si="16"/>
        <v>3335</v>
      </c>
      <c r="J187" s="90">
        <f t="shared" si="16"/>
        <v>3655</v>
      </c>
      <c r="K187" s="90">
        <f t="shared" si="16"/>
        <v>4705</v>
      </c>
      <c r="L187" s="90">
        <f t="shared" si="16"/>
        <v>5105</v>
      </c>
      <c r="M187" s="90">
        <f t="shared" si="16"/>
        <v>4771</v>
      </c>
      <c r="N187" s="90">
        <f t="shared" si="16"/>
        <v>4813</v>
      </c>
      <c r="O187" s="91">
        <f t="shared" si="16"/>
        <v>4707</v>
      </c>
      <c r="P187" s="91">
        <f t="shared" si="16"/>
        <v>5165</v>
      </c>
      <c r="Q187" s="91">
        <f t="shared" si="16"/>
        <v>4747</v>
      </c>
      <c r="R187" s="91">
        <f t="shared" si="16"/>
        <v>3927</v>
      </c>
      <c r="S187" s="91">
        <f t="shared" si="16"/>
        <v>2778</v>
      </c>
      <c r="T187" s="91">
        <f t="shared" si="16"/>
        <v>1594</v>
      </c>
      <c r="U187" s="91">
        <f t="shared" si="16"/>
        <v>476</v>
      </c>
      <c r="V187" s="92">
        <f t="shared" si="16"/>
        <v>88</v>
      </c>
      <c r="W187" s="93">
        <f t="shared" si="16"/>
        <v>67937</v>
      </c>
    </row>
    <row r="188" spans="1:23" ht="13.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3.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</row>
    <row r="190" spans="1:23" ht="1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118"/>
      <c r="R190" s="119"/>
      <c r="S190" s="119"/>
      <c r="T190" s="120"/>
      <c r="U190" s="151" t="s">
        <v>247</v>
      </c>
      <c r="V190" s="152"/>
      <c r="W190" s="94" t="s">
        <v>276</v>
      </c>
    </row>
    <row r="191" spans="1:23" ht="15" customHeight="1" thickBot="1">
      <c r="A191" s="59" t="s">
        <v>277</v>
      </c>
      <c r="B191" s="159" t="s">
        <v>248</v>
      </c>
      <c r="C191" s="160"/>
      <c r="D191" s="143" t="s">
        <v>249</v>
      </c>
      <c r="E191" s="144"/>
      <c r="F191" s="133" t="s">
        <v>250</v>
      </c>
      <c r="G191" s="134"/>
      <c r="H191" s="121" t="s">
        <v>251</v>
      </c>
      <c r="I191" s="122"/>
      <c r="J191" s="58"/>
      <c r="K191" s="58"/>
      <c r="L191" s="58"/>
      <c r="M191" s="58"/>
      <c r="N191" s="58"/>
      <c r="O191" s="58"/>
      <c r="P191" s="58"/>
      <c r="Q191" s="95" t="s">
        <v>252</v>
      </c>
      <c r="R191" s="96"/>
      <c r="S191" s="96"/>
      <c r="T191" s="97"/>
      <c r="U191" s="153">
        <f>SUM(B187:D187)</f>
        <v>7159</v>
      </c>
      <c r="V191" s="154"/>
      <c r="W191" s="98">
        <f>U191/$W$178</f>
        <v>0.1053770404933983</v>
      </c>
    </row>
    <row r="192" spans="1:23" ht="15" customHeight="1" thickTop="1">
      <c r="A192" s="99" t="s">
        <v>278</v>
      </c>
      <c r="B192" s="161">
        <f>SUM(B182:D182)</f>
        <v>6486</v>
      </c>
      <c r="C192" s="162"/>
      <c r="D192" s="145">
        <f aca="true" t="shared" si="17" ref="D192:D197">B192/W182</f>
        <v>0.11103122432210354</v>
      </c>
      <c r="E192" s="146"/>
      <c r="F192" s="135">
        <f>SUM(O182:V182)</f>
        <v>19093</v>
      </c>
      <c r="G192" s="136"/>
      <c r="H192" s="123">
        <f aca="true" t="shared" si="18" ref="H192:H197">F192/W182</f>
        <v>0.32684538482607506</v>
      </c>
      <c r="I192" s="124"/>
      <c r="J192" s="58"/>
      <c r="K192" s="58"/>
      <c r="L192" s="58"/>
      <c r="M192" s="58"/>
      <c r="N192" s="58"/>
      <c r="O192" s="58"/>
      <c r="P192" s="58"/>
      <c r="Q192" s="100" t="s">
        <v>253</v>
      </c>
      <c r="R192" s="101"/>
      <c r="S192" s="101"/>
      <c r="T192" s="102"/>
      <c r="U192" s="155">
        <f>SUM(E187:N187)</f>
        <v>37296</v>
      </c>
      <c r="V192" s="156"/>
      <c r="W192" s="103">
        <f>U192/$W$178</f>
        <v>0.5489792013188689</v>
      </c>
    </row>
    <row r="193" spans="1:23" ht="15" customHeight="1">
      <c r="A193" s="104" t="s">
        <v>279</v>
      </c>
      <c r="B193" s="137">
        <f>SUM(B183:D183)</f>
        <v>165</v>
      </c>
      <c r="C193" s="138"/>
      <c r="D193" s="147">
        <f t="shared" si="17"/>
        <v>0.062405446293494704</v>
      </c>
      <c r="E193" s="148"/>
      <c r="F193" s="127">
        <f>SUM(O183:V183)</f>
        <v>1227</v>
      </c>
      <c r="G193" s="128"/>
      <c r="H193" s="112">
        <f t="shared" si="18"/>
        <v>0.4640695915279879</v>
      </c>
      <c r="I193" s="113"/>
      <c r="J193" s="58"/>
      <c r="K193" s="58"/>
      <c r="L193" s="58"/>
      <c r="M193" s="58"/>
      <c r="N193" s="58"/>
      <c r="O193" s="58"/>
      <c r="P193" s="58"/>
      <c r="Q193" s="105" t="s">
        <v>254</v>
      </c>
      <c r="R193" s="106"/>
      <c r="S193" s="106"/>
      <c r="T193" s="107"/>
      <c r="U193" s="157">
        <f>SUM(O187:V187)</f>
        <v>23482</v>
      </c>
      <c r="V193" s="158"/>
      <c r="W193" s="108">
        <f>U193/$W$178</f>
        <v>0.34564375818773274</v>
      </c>
    </row>
    <row r="194" spans="1:27" ht="15" customHeight="1">
      <c r="A194" s="104" t="s">
        <v>280</v>
      </c>
      <c r="B194" s="137">
        <f>SUM(B184:D184)</f>
        <v>153</v>
      </c>
      <c r="C194" s="138"/>
      <c r="D194" s="147">
        <f t="shared" si="17"/>
        <v>0.0660336642209754</v>
      </c>
      <c r="E194" s="148"/>
      <c r="F194" s="127">
        <f>SUM(O184:V184)</f>
        <v>1091</v>
      </c>
      <c r="G194" s="128"/>
      <c r="H194" s="112">
        <f t="shared" si="18"/>
        <v>0.47086750107898145</v>
      </c>
      <c r="I194" s="11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>
      <c r="A195" s="104" t="s">
        <v>281</v>
      </c>
      <c r="B195" s="137">
        <f>SUM(B185:D185)</f>
        <v>211</v>
      </c>
      <c r="C195" s="138"/>
      <c r="D195" s="147">
        <f t="shared" si="17"/>
        <v>0.09402852049910873</v>
      </c>
      <c r="E195" s="148"/>
      <c r="F195" s="127">
        <f>SUM(O185:V185)</f>
        <v>904</v>
      </c>
      <c r="G195" s="128"/>
      <c r="H195" s="112">
        <f t="shared" si="18"/>
        <v>0.4028520499108734</v>
      </c>
      <c r="I195" s="113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Bot="1">
      <c r="A196" s="109" t="s">
        <v>282</v>
      </c>
      <c r="B196" s="139">
        <f>SUM(B186:D186)</f>
        <v>144</v>
      </c>
      <c r="C196" s="140"/>
      <c r="D196" s="149">
        <f t="shared" si="17"/>
        <v>0.06217616580310881</v>
      </c>
      <c r="E196" s="150"/>
      <c r="F196" s="129">
        <f>SUM(O186:V186)</f>
        <v>1167</v>
      </c>
      <c r="G196" s="130"/>
      <c r="H196" s="114">
        <f t="shared" si="18"/>
        <v>0.5038860103626943</v>
      </c>
      <c r="I196" s="115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  <row r="197" spans="1:27" ht="15" customHeight="1" thickTop="1">
      <c r="A197" s="87" t="s">
        <v>73</v>
      </c>
      <c r="B197" s="141">
        <f>SUM(B192:B196)</f>
        <v>7159</v>
      </c>
      <c r="C197" s="142"/>
      <c r="D197" s="125">
        <f t="shared" si="17"/>
        <v>0.1053770404933983</v>
      </c>
      <c r="E197" s="126"/>
      <c r="F197" s="131">
        <f>SUM(F192:F196)</f>
        <v>23482</v>
      </c>
      <c r="G197" s="132"/>
      <c r="H197" s="116">
        <f t="shared" si="18"/>
        <v>0.34564375818773274</v>
      </c>
      <c r="I197" s="117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</row>
  </sheetData>
  <sheetProtection selectLockedCells="1" selectUnlockedCells="1"/>
  <mergeCells count="33">
    <mergeCell ref="U190:V190"/>
    <mergeCell ref="U191:V191"/>
    <mergeCell ref="U192:V192"/>
    <mergeCell ref="U193:V193"/>
    <mergeCell ref="B191:C191"/>
    <mergeCell ref="B192:C192"/>
    <mergeCell ref="B193:C193"/>
    <mergeCell ref="B194:C194"/>
    <mergeCell ref="B195:C195"/>
    <mergeCell ref="B196:C196"/>
    <mergeCell ref="B197:C197"/>
    <mergeCell ref="D191:E191"/>
    <mergeCell ref="D192:E192"/>
    <mergeCell ref="D193:E193"/>
    <mergeCell ref="D194:E194"/>
    <mergeCell ref="D195:E195"/>
    <mergeCell ref="D196:E196"/>
    <mergeCell ref="D197:E197"/>
    <mergeCell ref="F195:G195"/>
    <mergeCell ref="F196:G196"/>
    <mergeCell ref="F197:G197"/>
    <mergeCell ref="F191:G191"/>
    <mergeCell ref="F192:G192"/>
    <mergeCell ref="F193:G193"/>
    <mergeCell ref="F194:G194"/>
    <mergeCell ref="H195:I195"/>
    <mergeCell ref="H196:I196"/>
    <mergeCell ref="H197:I197"/>
    <mergeCell ref="Q190:T190"/>
    <mergeCell ref="H191:I191"/>
    <mergeCell ref="H192:I192"/>
    <mergeCell ref="H193:I193"/>
    <mergeCell ref="H194:I194"/>
  </mergeCells>
  <printOptions/>
  <pageMargins left="0.5905511811023623" right="0.3937007874015748" top="0.7874015748031497" bottom="0.3937007874015748" header="0.5118110236220472" footer="0.2362204724409449"/>
  <pageSetup fitToHeight="0" fitToWidth="1" horizontalDpi="300" verticalDpi="300" orientation="landscape" paperSize="9" r:id="rId1"/>
  <headerFooter alignWithMargins="0">
    <oddHeader>&amp;L田辺市&amp;C&amp;14町　別　年　齢　別　人　口　（　男　女　合　計　）&amp;R令和６年３月31日現在</oddHeader>
    <oddFooter>&amp;C&amp;P / &amp;N ページ</oddFooter>
  </headerFooter>
  <rowBreaks count="1" manualBreakCount="1">
    <brk id="15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A196"/>
  <sheetViews>
    <sheetView view="pageLayout" zoomScale="115" zoomScaleNormal="115" zoomScaleSheetLayoutView="115" zoomScalePageLayoutView="115" workbookViewId="0" topLeftCell="A1">
      <selection activeCell="N192" sqref="N192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16384" width="5.375" style="40" customWidth="1"/>
  </cols>
  <sheetData>
    <row r="1" spans="1:23" s="6" customFormat="1" ht="10.5" customHeight="1" thickBot="1">
      <c r="A1" s="1" t="s">
        <v>0</v>
      </c>
      <c r="B1" s="2" t="s">
        <v>200</v>
      </c>
      <c r="C1" s="3" t="s">
        <v>201</v>
      </c>
      <c r="D1" s="3" t="s">
        <v>202</v>
      </c>
      <c r="E1" s="3" t="s">
        <v>203</v>
      </c>
      <c r="F1" s="3" t="s">
        <v>204</v>
      </c>
      <c r="G1" s="3" t="s">
        <v>205</v>
      </c>
      <c r="H1" s="3" t="s">
        <v>206</v>
      </c>
      <c r="I1" s="3" t="s">
        <v>207</v>
      </c>
      <c r="J1" s="3" t="s">
        <v>208</v>
      </c>
      <c r="K1" s="3" t="s">
        <v>209</v>
      </c>
      <c r="L1" s="3" t="s">
        <v>210</v>
      </c>
      <c r="M1" s="3" t="s">
        <v>211</v>
      </c>
      <c r="N1" s="3" t="s">
        <v>212</v>
      </c>
      <c r="O1" s="3" t="s">
        <v>213</v>
      </c>
      <c r="P1" s="3" t="s">
        <v>214</v>
      </c>
      <c r="Q1" s="3" t="s">
        <v>215</v>
      </c>
      <c r="R1" s="3" t="s">
        <v>216</v>
      </c>
      <c r="S1" s="3" t="s">
        <v>217</v>
      </c>
      <c r="T1" s="3" t="s">
        <v>218</v>
      </c>
      <c r="U1" s="3" t="s">
        <v>219</v>
      </c>
      <c r="V1" s="4" t="s">
        <v>220</v>
      </c>
      <c r="W1" s="5" t="s">
        <v>73</v>
      </c>
    </row>
    <row r="2" spans="1:23" s="12" customFormat="1" ht="10.5" customHeight="1" thickTop="1">
      <c r="A2" s="7" t="s">
        <v>74</v>
      </c>
      <c r="B2" s="8">
        <v>0</v>
      </c>
      <c r="C2" s="9">
        <v>6</v>
      </c>
      <c r="D2" s="9">
        <v>2</v>
      </c>
      <c r="E2" s="9">
        <v>5</v>
      </c>
      <c r="F2" s="9">
        <v>6</v>
      </c>
      <c r="G2" s="9">
        <v>7</v>
      </c>
      <c r="H2" s="9">
        <v>5</v>
      </c>
      <c r="I2" s="9">
        <v>1</v>
      </c>
      <c r="J2" s="9">
        <v>6</v>
      </c>
      <c r="K2" s="9">
        <v>13</v>
      </c>
      <c r="L2" s="9">
        <v>16</v>
      </c>
      <c r="M2" s="9">
        <v>13</v>
      </c>
      <c r="N2" s="9">
        <v>17</v>
      </c>
      <c r="O2" s="9">
        <v>9</v>
      </c>
      <c r="P2" s="9">
        <v>19</v>
      </c>
      <c r="Q2" s="9">
        <v>11</v>
      </c>
      <c r="R2" s="9">
        <v>8</v>
      </c>
      <c r="S2" s="9">
        <v>11</v>
      </c>
      <c r="T2" s="9">
        <v>5</v>
      </c>
      <c r="U2" s="9">
        <v>0</v>
      </c>
      <c r="V2" s="10">
        <v>1</v>
      </c>
      <c r="W2" s="11">
        <f>SUM(B2:V2)</f>
        <v>161</v>
      </c>
    </row>
    <row r="3" spans="1:23" s="12" customFormat="1" ht="10.5" customHeight="1">
      <c r="A3" s="13" t="s">
        <v>75</v>
      </c>
      <c r="B3" s="14">
        <v>0</v>
      </c>
      <c r="C3" s="15">
        <v>1</v>
      </c>
      <c r="D3" s="15">
        <v>3</v>
      </c>
      <c r="E3" s="15">
        <v>8</v>
      </c>
      <c r="F3" s="15">
        <v>1</v>
      </c>
      <c r="G3" s="15">
        <v>4</v>
      </c>
      <c r="H3" s="15">
        <v>2</v>
      </c>
      <c r="I3" s="15">
        <v>4</v>
      </c>
      <c r="J3" s="15">
        <v>2</v>
      </c>
      <c r="K3" s="15">
        <v>8</v>
      </c>
      <c r="L3" s="15">
        <v>7</v>
      </c>
      <c r="M3" s="15">
        <v>17</v>
      </c>
      <c r="N3" s="15">
        <v>15</v>
      </c>
      <c r="O3" s="15">
        <v>9</v>
      </c>
      <c r="P3" s="15">
        <v>9</v>
      </c>
      <c r="Q3" s="15">
        <v>13</v>
      </c>
      <c r="R3" s="15">
        <v>9</v>
      </c>
      <c r="S3" s="15">
        <v>6</v>
      </c>
      <c r="T3" s="15">
        <v>2</v>
      </c>
      <c r="U3" s="15">
        <v>0</v>
      </c>
      <c r="V3" s="16">
        <v>0</v>
      </c>
      <c r="W3" s="17">
        <f>SUM(B3:V3)</f>
        <v>120</v>
      </c>
    </row>
    <row r="4" spans="1:23" s="12" customFormat="1" ht="10.5" customHeight="1">
      <c r="A4" s="7" t="s">
        <v>76</v>
      </c>
      <c r="B4" s="8">
        <v>1</v>
      </c>
      <c r="C4" s="9">
        <v>3</v>
      </c>
      <c r="D4" s="9">
        <v>1</v>
      </c>
      <c r="E4" s="9">
        <v>5</v>
      </c>
      <c r="F4" s="9">
        <v>4</v>
      </c>
      <c r="G4" s="9">
        <v>8</v>
      </c>
      <c r="H4" s="9">
        <v>4</v>
      </c>
      <c r="I4" s="9">
        <v>9</v>
      </c>
      <c r="J4" s="9">
        <v>8</v>
      </c>
      <c r="K4" s="9">
        <v>5</v>
      </c>
      <c r="L4" s="9">
        <v>9</v>
      </c>
      <c r="M4" s="9">
        <v>10</v>
      </c>
      <c r="N4" s="9">
        <v>10</v>
      </c>
      <c r="O4" s="9">
        <v>13</v>
      </c>
      <c r="P4" s="9">
        <v>9</v>
      </c>
      <c r="Q4" s="9">
        <v>8</v>
      </c>
      <c r="R4" s="9">
        <v>6</v>
      </c>
      <c r="S4" s="9">
        <v>12</v>
      </c>
      <c r="T4" s="9">
        <v>4</v>
      </c>
      <c r="U4" s="9">
        <v>1</v>
      </c>
      <c r="V4" s="10">
        <v>0</v>
      </c>
      <c r="W4" s="11">
        <f>SUM(B4:V4)</f>
        <v>130</v>
      </c>
    </row>
    <row r="5" spans="1:23" s="12" customFormat="1" ht="10.5" customHeight="1">
      <c r="A5" s="18" t="s">
        <v>1</v>
      </c>
      <c r="B5" s="19">
        <v>2</v>
      </c>
      <c r="C5" s="20">
        <v>4</v>
      </c>
      <c r="D5" s="20">
        <v>4</v>
      </c>
      <c r="E5" s="20">
        <v>2</v>
      </c>
      <c r="F5" s="20">
        <v>4</v>
      </c>
      <c r="G5" s="20">
        <v>6</v>
      </c>
      <c r="H5" s="20">
        <v>6</v>
      </c>
      <c r="I5" s="20">
        <v>7</v>
      </c>
      <c r="J5" s="20">
        <v>6</v>
      </c>
      <c r="K5" s="20">
        <v>12</v>
      </c>
      <c r="L5" s="20">
        <v>15</v>
      </c>
      <c r="M5" s="20">
        <v>6</v>
      </c>
      <c r="N5" s="20">
        <v>15</v>
      </c>
      <c r="O5" s="20">
        <v>13</v>
      </c>
      <c r="P5" s="20">
        <v>13</v>
      </c>
      <c r="Q5" s="20">
        <v>12</v>
      </c>
      <c r="R5" s="20">
        <v>10</v>
      </c>
      <c r="S5" s="20">
        <v>6</v>
      </c>
      <c r="T5" s="20">
        <v>2</v>
      </c>
      <c r="U5" s="20">
        <v>0</v>
      </c>
      <c r="V5" s="21">
        <v>0</v>
      </c>
      <c r="W5" s="22">
        <f aca="true" t="shared" si="0" ref="W5:W66">SUM(B5:V5)</f>
        <v>145</v>
      </c>
    </row>
    <row r="6" spans="1:23" s="12" customFormat="1" ht="10.5" customHeight="1">
      <c r="A6" s="23" t="s">
        <v>2</v>
      </c>
      <c r="B6" s="24">
        <v>1</v>
      </c>
      <c r="C6" s="25">
        <v>1</v>
      </c>
      <c r="D6" s="25">
        <v>6</v>
      </c>
      <c r="E6" s="25">
        <v>6</v>
      </c>
      <c r="F6" s="25">
        <v>2</v>
      </c>
      <c r="G6" s="25">
        <v>4</v>
      </c>
      <c r="H6" s="25">
        <v>3</v>
      </c>
      <c r="I6" s="25">
        <v>4</v>
      </c>
      <c r="J6" s="25">
        <v>7</v>
      </c>
      <c r="K6" s="25">
        <v>10</v>
      </c>
      <c r="L6" s="25">
        <v>12</v>
      </c>
      <c r="M6" s="25">
        <v>11</v>
      </c>
      <c r="N6" s="25">
        <v>13</v>
      </c>
      <c r="O6" s="25">
        <v>4</v>
      </c>
      <c r="P6" s="25">
        <v>15</v>
      </c>
      <c r="Q6" s="25">
        <v>12</v>
      </c>
      <c r="R6" s="25">
        <v>12</v>
      </c>
      <c r="S6" s="25">
        <v>3</v>
      </c>
      <c r="T6" s="25">
        <v>9</v>
      </c>
      <c r="U6" s="25">
        <v>2</v>
      </c>
      <c r="V6" s="26">
        <v>0</v>
      </c>
      <c r="W6" s="27">
        <f>SUM(B6:V6)</f>
        <v>137</v>
      </c>
    </row>
    <row r="7" spans="1:23" s="12" customFormat="1" ht="10.5" customHeight="1">
      <c r="A7" s="18" t="s">
        <v>3</v>
      </c>
      <c r="B7" s="19">
        <v>3</v>
      </c>
      <c r="C7" s="20">
        <v>5</v>
      </c>
      <c r="D7" s="20">
        <v>5</v>
      </c>
      <c r="E7" s="20">
        <v>7</v>
      </c>
      <c r="F7" s="20">
        <v>4</v>
      </c>
      <c r="G7" s="20">
        <v>9</v>
      </c>
      <c r="H7" s="20">
        <v>4</v>
      </c>
      <c r="I7" s="20">
        <v>12</v>
      </c>
      <c r="J7" s="20">
        <v>7</v>
      </c>
      <c r="K7" s="20">
        <v>15</v>
      </c>
      <c r="L7" s="20">
        <v>14</v>
      </c>
      <c r="M7" s="20">
        <v>15</v>
      </c>
      <c r="N7" s="20">
        <v>16</v>
      </c>
      <c r="O7" s="20">
        <v>16</v>
      </c>
      <c r="P7" s="20">
        <v>10</v>
      </c>
      <c r="Q7" s="20">
        <v>19</v>
      </c>
      <c r="R7" s="20">
        <v>12</v>
      </c>
      <c r="S7" s="20">
        <v>10</v>
      </c>
      <c r="T7" s="20">
        <v>5</v>
      </c>
      <c r="U7" s="20">
        <v>1</v>
      </c>
      <c r="V7" s="21">
        <v>1</v>
      </c>
      <c r="W7" s="22">
        <f t="shared" si="0"/>
        <v>190</v>
      </c>
    </row>
    <row r="8" spans="1:23" s="12" customFormat="1" ht="10.5" customHeight="1">
      <c r="A8" s="23" t="s">
        <v>4</v>
      </c>
      <c r="B8" s="24">
        <v>2</v>
      </c>
      <c r="C8" s="25">
        <v>0</v>
      </c>
      <c r="D8" s="25">
        <v>3</v>
      </c>
      <c r="E8" s="25">
        <v>4</v>
      </c>
      <c r="F8" s="25">
        <v>0</v>
      </c>
      <c r="G8" s="25">
        <v>1</v>
      </c>
      <c r="H8" s="25">
        <v>1</v>
      </c>
      <c r="I8" s="25">
        <v>1</v>
      </c>
      <c r="J8" s="25">
        <v>5</v>
      </c>
      <c r="K8" s="25">
        <v>3</v>
      </c>
      <c r="L8" s="25">
        <v>9</v>
      </c>
      <c r="M8" s="25">
        <v>5</v>
      </c>
      <c r="N8" s="25">
        <v>4</v>
      </c>
      <c r="O8" s="25">
        <v>9</v>
      </c>
      <c r="P8" s="25">
        <v>5</v>
      </c>
      <c r="Q8" s="25">
        <v>2</v>
      </c>
      <c r="R8" s="25">
        <v>5</v>
      </c>
      <c r="S8" s="25">
        <v>3</v>
      </c>
      <c r="T8" s="25">
        <v>3</v>
      </c>
      <c r="U8" s="25">
        <v>1</v>
      </c>
      <c r="V8" s="26">
        <v>0</v>
      </c>
      <c r="W8" s="27">
        <f t="shared" si="0"/>
        <v>66</v>
      </c>
    </row>
    <row r="9" spans="1:23" s="12" customFormat="1" ht="10.5" customHeight="1">
      <c r="A9" s="18" t="s">
        <v>5</v>
      </c>
      <c r="B9" s="19">
        <v>0</v>
      </c>
      <c r="C9" s="20">
        <v>0</v>
      </c>
      <c r="D9" s="20">
        <v>1</v>
      </c>
      <c r="E9" s="20">
        <v>4</v>
      </c>
      <c r="F9" s="20">
        <v>1</v>
      </c>
      <c r="G9" s="20">
        <v>1</v>
      </c>
      <c r="H9" s="20">
        <v>0</v>
      </c>
      <c r="I9" s="20">
        <v>0</v>
      </c>
      <c r="J9" s="20">
        <v>1</v>
      </c>
      <c r="K9" s="20">
        <v>3</v>
      </c>
      <c r="L9" s="20">
        <v>3</v>
      </c>
      <c r="M9" s="20">
        <v>6</v>
      </c>
      <c r="N9" s="20">
        <v>1</v>
      </c>
      <c r="O9" s="20">
        <v>1</v>
      </c>
      <c r="P9" s="20">
        <v>5</v>
      </c>
      <c r="Q9" s="20">
        <v>4</v>
      </c>
      <c r="R9" s="20">
        <v>1</v>
      </c>
      <c r="S9" s="20">
        <v>3</v>
      </c>
      <c r="T9" s="20">
        <v>0</v>
      </c>
      <c r="U9" s="20">
        <v>0</v>
      </c>
      <c r="V9" s="21">
        <v>0</v>
      </c>
      <c r="W9" s="22">
        <f t="shared" si="0"/>
        <v>35</v>
      </c>
    </row>
    <row r="10" spans="1:23" s="12" customFormat="1" ht="10.5" customHeight="1">
      <c r="A10" s="23" t="s">
        <v>6</v>
      </c>
      <c r="B10" s="24">
        <v>0</v>
      </c>
      <c r="C10" s="25">
        <v>0</v>
      </c>
      <c r="D10" s="25">
        <v>2</v>
      </c>
      <c r="E10" s="25">
        <v>0</v>
      </c>
      <c r="F10" s="25">
        <v>2</v>
      </c>
      <c r="G10" s="25">
        <v>5</v>
      </c>
      <c r="H10" s="25">
        <v>1</v>
      </c>
      <c r="I10" s="25">
        <v>1</v>
      </c>
      <c r="J10" s="25">
        <v>1</v>
      </c>
      <c r="K10" s="25">
        <v>2</v>
      </c>
      <c r="L10" s="25">
        <v>5</v>
      </c>
      <c r="M10" s="25">
        <v>4</v>
      </c>
      <c r="N10" s="25">
        <v>5</v>
      </c>
      <c r="O10" s="25">
        <v>5</v>
      </c>
      <c r="P10" s="25">
        <v>2</v>
      </c>
      <c r="Q10" s="25">
        <v>7</v>
      </c>
      <c r="R10" s="25">
        <v>3</v>
      </c>
      <c r="S10" s="25">
        <v>0</v>
      </c>
      <c r="T10" s="25">
        <v>0</v>
      </c>
      <c r="U10" s="25">
        <v>0</v>
      </c>
      <c r="V10" s="26">
        <v>0</v>
      </c>
      <c r="W10" s="27">
        <f t="shared" si="0"/>
        <v>45</v>
      </c>
    </row>
    <row r="11" spans="1:23" s="12" customFormat="1" ht="10.5" customHeight="1">
      <c r="A11" s="18" t="s">
        <v>7</v>
      </c>
      <c r="B11" s="19">
        <v>1</v>
      </c>
      <c r="C11" s="20">
        <v>1</v>
      </c>
      <c r="D11" s="20">
        <v>2</v>
      </c>
      <c r="E11" s="20">
        <v>4</v>
      </c>
      <c r="F11" s="20">
        <v>2</v>
      </c>
      <c r="G11" s="20">
        <v>2</v>
      </c>
      <c r="H11" s="20">
        <v>5</v>
      </c>
      <c r="I11" s="20">
        <v>1</v>
      </c>
      <c r="J11" s="20">
        <v>2</v>
      </c>
      <c r="K11" s="20">
        <v>5</v>
      </c>
      <c r="L11" s="20">
        <v>5</v>
      </c>
      <c r="M11" s="20">
        <v>1</v>
      </c>
      <c r="N11" s="20">
        <v>0</v>
      </c>
      <c r="O11" s="20">
        <v>6</v>
      </c>
      <c r="P11" s="20">
        <v>3</v>
      </c>
      <c r="Q11" s="20">
        <v>2</v>
      </c>
      <c r="R11" s="20">
        <v>2</v>
      </c>
      <c r="S11" s="20">
        <v>2</v>
      </c>
      <c r="T11" s="20">
        <v>0</v>
      </c>
      <c r="U11" s="20">
        <v>0</v>
      </c>
      <c r="V11" s="21">
        <v>0</v>
      </c>
      <c r="W11" s="22">
        <f t="shared" si="0"/>
        <v>46</v>
      </c>
    </row>
    <row r="12" spans="1:23" s="12" customFormat="1" ht="10.5" customHeight="1">
      <c r="A12" s="23" t="s">
        <v>8</v>
      </c>
      <c r="B12" s="24">
        <v>0</v>
      </c>
      <c r="C12" s="25">
        <v>0</v>
      </c>
      <c r="D12" s="25">
        <v>0</v>
      </c>
      <c r="E12" s="25">
        <v>1</v>
      </c>
      <c r="F12" s="25">
        <v>1</v>
      </c>
      <c r="G12" s="25">
        <v>1</v>
      </c>
      <c r="H12" s="25">
        <v>0</v>
      </c>
      <c r="I12" s="25">
        <v>0</v>
      </c>
      <c r="J12" s="25">
        <v>1</v>
      </c>
      <c r="K12" s="25">
        <v>3</v>
      </c>
      <c r="L12" s="25">
        <v>2</v>
      </c>
      <c r="M12" s="25">
        <v>1</v>
      </c>
      <c r="N12" s="25">
        <v>2</v>
      </c>
      <c r="O12" s="25">
        <v>1</v>
      </c>
      <c r="P12" s="25">
        <v>1</v>
      </c>
      <c r="Q12" s="25">
        <v>6</v>
      </c>
      <c r="R12" s="25">
        <v>4</v>
      </c>
      <c r="S12" s="25">
        <v>2</v>
      </c>
      <c r="T12" s="25">
        <v>0</v>
      </c>
      <c r="U12" s="25">
        <v>1</v>
      </c>
      <c r="V12" s="26">
        <v>0</v>
      </c>
      <c r="W12" s="27">
        <f t="shared" si="0"/>
        <v>27</v>
      </c>
    </row>
    <row r="13" spans="1:23" s="12" customFormat="1" ht="10.5" customHeight="1">
      <c r="A13" s="18" t="s">
        <v>9</v>
      </c>
      <c r="B13" s="19">
        <v>0</v>
      </c>
      <c r="C13" s="20">
        <v>0</v>
      </c>
      <c r="D13" s="20">
        <v>2</v>
      </c>
      <c r="E13" s="20">
        <v>2</v>
      </c>
      <c r="F13" s="20">
        <v>2</v>
      </c>
      <c r="G13" s="20">
        <v>3</v>
      </c>
      <c r="H13" s="20">
        <v>3</v>
      </c>
      <c r="I13" s="20">
        <v>1</v>
      </c>
      <c r="J13" s="20">
        <v>2</v>
      </c>
      <c r="K13" s="20">
        <v>1</v>
      </c>
      <c r="L13" s="20">
        <v>4</v>
      </c>
      <c r="M13" s="20">
        <v>5</v>
      </c>
      <c r="N13" s="20">
        <v>8</v>
      </c>
      <c r="O13" s="20">
        <v>5</v>
      </c>
      <c r="P13" s="20">
        <v>6</v>
      </c>
      <c r="Q13" s="20">
        <v>3</v>
      </c>
      <c r="R13" s="20">
        <v>1</v>
      </c>
      <c r="S13" s="20">
        <v>5</v>
      </c>
      <c r="T13" s="20">
        <v>0</v>
      </c>
      <c r="U13" s="20">
        <v>0</v>
      </c>
      <c r="V13" s="21">
        <v>0</v>
      </c>
      <c r="W13" s="22">
        <f t="shared" si="0"/>
        <v>53</v>
      </c>
    </row>
    <row r="14" spans="1:23" s="12" customFormat="1" ht="10.5" customHeight="1">
      <c r="A14" s="23" t="s">
        <v>10</v>
      </c>
      <c r="B14" s="24">
        <v>0</v>
      </c>
      <c r="C14" s="25">
        <v>2</v>
      </c>
      <c r="D14" s="25">
        <v>0</v>
      </c>
      <c r="E14" s="25">
        <v>3</v>
      </c>
      <c r="F14" s="25">
        <v>1</v>
      </c>
      <c r="G14" s="25">
        <v>2</v>
      </c>
      <c r="H14" s="25">
        <v>3</v>
      </c>
      <c r="I14" s="25">
        <v>5</v>
      </c>
      <c r="J14" s="25">
        <v>1</v>
      </c>
      <c r="K14" s="25">
        <v>5</v>
      </c>
      <c r="L14" s="25">
        <v>5</v>
      </c>
      <c r="M14" s="25">
        <v>6</v>
      </c>
      <c r="N14" s="25">
        <v>3</v>
      </c>
      <c r="O14" s="25">
        <v>4</v>
      </c>
      <c r="P14" s="25">
        <v>1</v>
      </c>
      <c r="Q14" s="25">
        <v>3</v>
      </c>
      <c r="R14" s="25">
        <v>3</v>
      </c>
      <c r="S14" s="25">
        <v>3</v>
      </c>
      <c r="T14" s="25">
        <v>1</v>
      </c>
      <c r="U14" s="25">
        <v>0</v>
      </c>
      <c r="V14" s="26">
        <v>0</v>
      </c>
      <c r="W14" s="27">
        <f t="shared" si="0"/>
        <v>51</v>
      </c>
    </row>
    <row r="15" spans="1:23" s="12" customFormat="1" ht="10.5" customHeight="1">
      <c r="A15" s="18" t="s">
        <v>11</v>
      </c>
      <c r="B15" s="19">
        <v>1</v>
      </c>
      <c r="C15" s="20">
        <v>1</v>
      </c>
      <c r="D15" s="20">
        <v>2</v>
      </c>
      <c r="E15" s="20">
        <v>2</v>
      </c>
      <c r="F15" s="20">
        <v>1</v>
      </c>
      <c r="G15" s="20">
        <v>0</v>
      </c>
      <c r="H15" s="20">
        <v>2</v>
      </c>
      <c r="I15" s="20">
        <v>0</v>
      </c>
      <c r="J15" s="20">
        <v>1</v>
      </c>
      <c r="K15" s="20">
        <v>2</v>
      </c>
      <c r="L15" s="20">
        <v>5</v>
      </c>
      <c r="M15" s="20">
        <v>6</v>
      </c>
      <c r="N15" s="20">
        <v>1</v>
      </c>
      <c r="O15" s="20">
        <v>0</v>
      </c>
      <c r="P15" s="20">
        <v>3</v>
      </c>
      <c r="Q15" s="20">
        <v>4</v>
      </c>
      <c r="R15" s="20">
        <v>6</v>
      </c>
      <c r="S15" s="20">
        <v>3</v>
      </c>
      <c r="T15" s="20">
        <v>2</v>
      </c>
      <c r="U15" s="20">
        <v>0</v>
      </c>
      <c r="V15" s="21">
        <v>0</v>
      </c>
      <c r="W15" s="22">
        <f t="shared" si="0"/>
        <v>42</v>
      </c>
    </row>
    <row r="16" spans="1:23" s="12" customFormat="1" ht="10.5" customHeight="1">
      <c r="A16" s="23" t="s">
        <v>12</v>
      </c>
      <c r="B16" s="24">
        <v>5</v>
      </c>
      <c r="C16" s="25">
        <v>3</v>
      </c>
      <c r="D16" s="25">
        <v>7</v>
      </c>
      <c r="E16" s="25">
        <v>9</v>
      </c>
      <c r="F16" s="25">
        <v>8</v>
      </c>
      <c r="G16" s="25">
        <v>13</v>
      </c>
      <c r="H16" s="25">
        <v>11</v>
      </c>
      <c r="I16" s="25">
        <v>18</v>
      </c>
      <c r="J16" s="25">
        <v>14</v>
      </c>
      <c r="K16" s="25">
        <v>26</v>
      </c>
      <c r="L16" s="25">
        <v>29</v>
      </c>
      <c r="M16" s="25">
        <v>33</v>
      </c>
      <c r="N16" s="25">
        <v>26</v>
      </c>
      <c r="O16" s="25">
        <v>23</v>
      </c>
      <c r="P16" s="25">
        <v>33</v>
      </c>
      <c r="Q16" s="25">
        <v>26</v>
      </c>
      <c r="R16" s="25">
        <v>24</v>
      </c>
      <c r="S16" s="25">
        <v>15</v>
      </c>
      <c r="T16" s="25">
        <v>4</v>
      </c>
      <c r="U16" s="25">
        <v>2</v>
      </c>
      <c r="V16" s="26">
        <v>0</v>
      </c>
      <c r="W16" s="27">
        <f t="shared" si="0"/>
        <v>329</v>
      </c>
    </row>
    <row r="17" spans="1:23" s="12" customFormat="1" ht="10.5" customHeight="1">
      <c r="A17" s="18" t="s">
        <v>13</v>
      </c>
      <c r="B17" s="19">
        <v>3</v>
      </c>
      <c r="C17" s="20">
        <v>10</v>
      </c>
      <c r="D17" s="20">
        <v>7</v>
      </c>
      <c r="E17" s="20">
        <v>8</v>
      </c>
      <c r="F17" s="20">
        <v>9</v>
      </c>
      <c r="G17" s="20">
        <v>2</v>
      </c>
      <c r="H17" s="20">
        <v>9</v>
      </c>
      <c r="I17" s="20">
        <v>11</v>
      </c>
      <c r="J17" s="20">
        <v>14</v>
      </c>
      <c r="K17" s="20">
        <v>24</v>
      </c>
      <c r="L17" s="20">
        <v>24</v>
      </c>
      <c r="M17" s="20">
        <v>23</v>
      </c>
      <c r="N17" s="20">
        <v>31</v>
      </c>
      <c r="O17" s="20">
        <v>29</v>
      </c>
      <c r="P17" s="20">
        <v>30</v>
      </c>
      <c r="Q17" s="20">
        <v>20</v>
      </c>
      <c r="R17" s="20">
        <v>20</v>
      </c>
      <c r="S17" s="20">
        <v>14</v>
      </c>
      <c r="T17" s="20">
        <v>9</v>
      </c>
      <c r="U17" s="20">
        <v>2</v>
      </c>
      <c r="V17" s="21">
        <v>0</v>
      </c>
      <c r="W17" s="22">
        <f t="shared" si="0"/>
        <v>299</v>
      </c>
    </row>
    <row r="18" spans="1:23" s="12" customFormat="1" ht="10.5" customHeight="1">
      <c r="A18" s="23" t="s">
        <v>14</v>
      </c>
      <c r="B18" s="24">
        <v>1</v>
      </c>
      <c r="C18" s="25">
        <v>7</v>
      </c>
      <c r="D18" s="25">
        <v>7</v>
      </c>
      <c r="E18" s="25">
        <v>6</v>
      </c>
      <c r="F18" s="25">
        <v>3</v>
      </c>
      <c r="G18" s="25">
        <v>7</v>
      </c>
      <c r="H18" s="25">
        <v>7</v>
      </c>
      <c r="I18" s="25">
        <v>6</v>
      </c>
      <c r="J18" s="25">
        <v>16</v>
      </c>
      <c r="K18" s="25">
        <v>17</v>
      </c>
      <c r="L18" s="25">
        <v>19</v>
      </c>
      <c r="M18" s="25">
        <v>16</v>
      </c>
      <c r="N18" s="25">
        <v>20</v>
      </c>
      <c r="O18" s="25">
        <v>16</v>
      </c>
      <c r="P18" s="25">
        <v>19</v>
      </c>
      <c r="Q18" s="25">
        <v>21</v>
      </c>
      <c r="R18" s="25">
        <v>11</v>
      </c>
      <c r="S18" s="25">
        <v>6</v>
      </c>
      <c r="T18" s="25">
        <v>0</v>
      </c>
      <c r="U18" s="25">
        <v>0</v>
      </c>
      <c r="V18" s="26">
        <v>0</v>
      </c>
      <c r="W18" s="27">
        <f t="shared" si="0"/>
        <v>205</v>
      </c>
    </row>
    <row r="19" spans="1:23" s="12" customFormat="1" ht="10.5" customHeight="1">
      <c r="A19" s="18" t="s">
        <v>288</v>
      </c>
      <c r="B19" s="19">
        <v>5</v>
      </c>
      <c r="C19" s="20">
        <v>7</v>
      </c>
      <c r="D19" s="20">
        <v>5</v>
      </c>
      <c r="E19" s="20">
        <v>11</v>
      </c>
      <c r="F19" s="20">
        <v>8</v>
      </c>
      <c r="G19" s="20">
        <v>12</v>
      </c>
      <c r="H19" s="20">
        <v>13</v>
      </c>
      <c r="I19" s="20">
        <v>11</v>
      </c>
      <c r="J19" s="20">
        <v>20</v>
      </c>
      <c r="K19" s="20">
        <v>18</v>
      </c>
      <c r="L19" s="20">
        <v>30</v>
      </c>
      <c r="M19" s="20">
        <v>34</v>
      </c>
      <c r="N19" s="20">
        <v>18</v>
      </c>
      <c r="O19" s="20">
        <v>14</v>
      </c>
      <c r="P19" s="20">
        <v>13</v>
      </c>
      <c r="Q19" s="20">
        <v>20</v>
      </c>
      <c r="R19" s="20">
        <v>17</v>
      </c>
      <c r="S19" s="20">
        <v>13</v>
      </c>
      <c r="T19" s="20">
        <v>5</v>
      </c>
      <c r="U19" s="20">
        <v>0</v>
      </c>
      <c r="V19" s="21">
        <v>0</v>
      </c>
      <c r="W19" s="22">
        <f t="shared" si="0"/>
        <v>274</v>
      </c>
    </row>
    <row r="20" spans="1:23" s="12" customFormat="1" ht="10.5" customHeight="1">
      <c r="A20" s="23" t="s">
        <v>289</v>
      </c>
      <c r="B20" s="24">
        <v>5</v>
      </c>
      <c r="C20" s="25">
        <v>5</v>
      </c>
      <c r="D20" s="25">
        <v>14</v>
      </c>
      <c r="E20" s="25">
        <v>11</v>
      </c>
      <c r="F20" s="25">
        <v>11</v>
      </c>
      <c r="G20" s="25">
        <v>12</v>
      </c>
      <c r="H20" s="25">
        <v>15</v>
      </c>
      <c r="I20" s="25">
        <v>16</v>
      </c>
      <c r="J20" s="25">
        <v>22</v>
      </c>
      <c r="K20" s="25">
        <v>27</v>
      </c>
      <c r="L20" s="25">
        <v>27</v>
      </c>
      <c r="M20" s="25">
        <v>23</v>
      </c>
      <c r="N20" s="25">
        <v>24</v>
      </c>
      <c r="O20" s="25">
        <v>28</v>
      </c>
      <c r="P20" s="25">
        <v>26</v>
      </c>
      <c r="Q20" s="25">
        <v>28</v>
      </c>
      <c r="R20" s="25">
        <v>30</v>
      </c>
      <c r="S20" s="25">
        <v>15</v>
      </c>
      <c r="T20" s="25">
        <v>5</v>
      </c>
      <c r="U20" s="25">
        <v>0</v>
      </c>
      <c r="V20" s="26">
        <v>1</v>
      </c>
      <c r="W20" s="27">
        <f t="shared" si="0"/>
        <v>345</v>
      </c>
    </row>
    <row r="21" spans="1:23" s="12" customFormat="1" ht="10.5" customHeight="1">
      <c r="A21" s="18" t="s">
        <v>290</v>
      </c>
      <c r="B21" s="19">
        <v>5</v>
      </c>
      <c r="C21" s="20">
        <v>14</v>
      </c>
      <c r="D21" s="20">
        <v>23</v>
      </c>
      <c r="E21" s="20">
        <v>13</v>
      </c>
      <c r="F21" s="20">
        <v>21</v>
      </c>
      <c r="G21" s="20">
        <v>23</v>
      </c>
      <c r="H21" s="20">
        <v>13</v>
      </c>
      <c r="I21" s="20">
        <v>23</v>
      </c>
      <c r="J21" s="20">
        <v>22</v>
      </c>
      <c r="K21" s="20">
        <v>36</v>
      </c>
      <c r="L21" s="20">
        <v>40</v>
      </c>
      <c r="M21" s="20">
        <v>25</v>
      </c>
      <c r="N21" s="20">
        <v>16</v>
      </c>
      <c r="O21" s="20">
        <v>24</v>
      </c>
      <c r="P21" s="20">
        <v>19</v>
      </c>
      <c r="Q21" s="20">
        <v>30</v>
      </c>
      <c r="R21" s="20">
        <v>15</v>
      </c>
      <c r="S21" s="20">
        <v>17</v>
      </c>
      <c r="T21" s="20">
        <v>7</v>
      </c>
      <c r="U21" s="20">
        <v>0</v>
      </c>
      <c r="V21" s="21">
        <v>0</v>
      </c>
      <c r="W21" s="22">
        <f t="shared" si="0"/>
        <v>386</v>
      </c>
    </row>
    <row r="22" spans="1:23" s="12" customFormat="1" ht="10.5" customHeight="1">
      <c r="A22" s="23" t="s">
        <v>293</v>
      </c>
      <c r="B22" s="24">
        <v>13</v>
      </c>
      <c r="C22" s="25">
        <v>22</v>
      </c>
      <c r="D22" s="25">
        <v>26</v>
      </c>
      <c r="E22" s="25">
        <v>26</v>
      </c>
      <c r="F22" s="25">
        <v>22</v>
      </c>
      <c r="G22" s="25">
        <v>18</v>
      </c>
      <c r="H22" s="25">
        <v>26</v>
      </c>
      <c r="I22" s="25">
        <v>21</v>
      </c>
      <c r="J22" s="25">
        <v>30</v>
      </c>
      <c r="K22" s="25">
        <v>42</v>
      </c>
      <c r="L22" s="25">
        <v>54</v>
      </c>
      <c r="M22" s="25">
        <v>72</v>
      </c>
      <c r="N22" s="25">
        <v>61</v>
      </c>
      <c r="O22" s="25">
        <v>60</v>
      </c>
      <c r="P22" s="25">
        <v>48</v>
      </c>
      <c r="Q22" s="25">
        <v>43</v>
      </c>
      <c r="R22" s="25">
        <v>33</v>
      </c>
      <c r="S22" s="25">
        <v>27</v>
      </c>
      <c r="T22" s="25">
        <v>19</v>
      </c>
      <c r="U22" s="25">
        <v>2</v>
      </c>
      <c r="V22" s="26">
        <v>0</v>
      </c>
      <c r="W22" s="27">
        <f t="shared" si="0"/>
        <v>665</v>
      </c>
    </row>
    <row r="23" spans="1:23" s="12" customFormat="1" ht="10.5" customHeight="1">
      <c r="A23" s="28" t="s">
        <v>15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</v>
      </c>
      <c r="J23" s="30">
        <v>1</v>
      </c>
      <c r="K23" s="30">
        <v>3</v>
      </c>
      <c r="L23" s="30">
        <v>5</v>
      </c>
      <c r="M23" s="30">
        <v>1</v>
      </c>
      <c r="N23" s="30">
        <v>3</v>
      </c>
      <c r="O23" s="30">
        <v>1</v>
      </c>
      <c r="P23" s="30">
        <v>5</v>
      </c>
      <c r="Q23" s="30">
        <v>2</v>
      </c>
      <c r="R23" s="30">
        <v>0</v>
      </c>
      <c r="S23" s="30">
        <v>0</v>
      </c>
      <c r="T23" s="30">
        <v>2</v>
      </c>
      <c r="U23" s="30">
        <v>0</v>
      </c>
      <c r="V23" s="31">
        <v>0</v>
      </c>
      <c r="W23" s="32">
        <f t="shared" si="0"/>
        <v>24</v>
      </c>
    </row>
    <row r="24" spans="1:23" s="12" customFormat="1" ht="10.5" customHeight="1">
      <c r="A24" s="23" t="s">
        <v>16</v>
      </c>
      <c r="B24" s="24">
        <v>0</v>
      </c>
      <c r="C24" s="25">
        <v>0</v>
      </c>
      <c r="D24" s="25">
        <v>1</v>
      </c>
      <c r="E24" s="25">
        <v>2</v>
      </c>
      <c r="F24" s="25">
        <v>1</v>
      </c>
      <c r="G24" s="25">
        <v>0</v>
      </c>
      <c r="H24" s="25">
        <v>0</v>
      </c>
      <c r="I24" s="25">
        <v>0</v>
      </c>
      <c r="J24" s="25">
        <v>0</v>
      </c>
      <c r="K24" s="25">
        <v>1</v>
      </c>
      <c r="L24" s="25">
        <v>1</v>
      </c>
      <c r="M24" s="25">
        <v>3</v>
      </c>
      <c r="N24" s="25">
        <v>0</v>
      </c>
      <c r="O24" s="25">
        <v>1</v>
      </c>
      <c r="P24" s="25">
        <v>0</v>
      </c>
      <c r="Q24" s="25">
        <v>0</v>
      </c>
      <c r="R24" s="25">
        <v>1</v>
      </c>
      <c r="S24" s="25">
        <v>0</v>
      </c>
      <c r="T24" s="25">
        <v>0</v>
      </c>
      <c r="U24" s="25">
        <v>0</v>
      </c>
      <c r="V24" s="26">
        <v>0</v>
      </c>
      <c r="W24" s="27">
        <f t="shared" si="0"/>
        <v>11</v>
      </c>
    </row>
    <row r="25" spans="1:23" s="12" customFormat="1" ht="10.5" customHeight="1">
      <c r="A25" s="28" t="s">
        <v>17</v>
      </c>
      <c r="B25" s="29">
        <v>17</v>
      </c>
      <c r="C25" s="30">
        <v>11</v>
      </c>
      <c r="D25" s="30">
        <v>24</v>
      </c>
      <c r="E25" s="30">
        <v>22</v>
      </c>
      <c r="F25" s="30">
        <v>20</v>
      </c>
      <c r="G25" s="30">
        <v>18</v>
      </c>
      <c r="H25" s="30">
        <v>27</v>
      </c>
      <c r="I25" s="30">
        <v>28</v>
      </c>
      <c r="J25" s="30">
        <v>30</v>
      </c>
      <c r="K25" s="30">
        <v>49</v>
      </c>
      <c r="L25" s="30">
        <v>51</v>
      </c>
      <c r="M25" s="30">
        <v>47</v>
      </c>
      <c r="N25" s="30">
        <v>40</v>
      </c>
      <c r="O25" s="30">
        <v>40</v>
      </c>
      <c r="P25" s="30">
        <v>41</v>
      </c>
      <c r="Q25" s="30">
        <v>55</v>
      </c>
      <c r="R25" s="30">
        <v>23</v>
      </c>
      <c r="S25" s="30">
        <v>15</v>
      </c>
      <c r="T25" s="30">
        <v>7</v>
      </c>
      <c r="U25" s="30">
        <v>0</v>
      </c>
      <c r="V25" s="31">
        <v>0</v>
      </c>
      <c r="W25" s="32">
        <f t="shared" si="0"/>
        <v>565</v>
      </c>
    </row>
    <row r="26" spans="1:23" s="12" customFormat="1" ht="10.5" customHeight="1">
      <c r="A26" s="23" t="s">
        <v>18</v>
      </c>
      <c r="B26" s="24">
        <v>5</v>
      </c>
      <c r="C26" s="25">
        <v>13</v>
      </c>
      <c r="D26" s="25">
        <v>5</v>
      </c>
      <c r="E26" s="25">
        <v>8</v>
      </c>
      <c r="F26" s="25">
        <v>8</v>
      </c>
      <c r="G26" s="25">
        <v>16</v>
      </c>
      <c r="H26" s="25">
        <v>16</v>
      </c>
      <c r="I26" s="25">
        <v>11</v>
      </c>
      <c r="J26" s="25">
        <v>16</v>
      </c>
      <c r="K26" s="25">
        <v>26</v>
      </c>
      <c r="L26" s="25">
        <v>39</v>
      </c>
      <c r="M26" s="25">
        <v>35</v>
      </c>
      <c r="N26" s="25">
        <v>30</v>
      </c>
      <c r="O26" s="25">
        <v>35</v>
      </c>
      <c r="P26" s="25">
        <v>38</v>
      </c>
      <c r="Q26" s="25">
        <v>43</v>
      </c>
      <c r="R26" s="25">
        <v>24</v>
      </c>
      <c r="S26" s="25">
        <v>21</v>
      </c>
      <c r="T26" s="25">
        <v>6</v>
      </c>
      <c r="U26" s="25">
        <v>3</v>
      </c>
      <c r="V26" s="26">
        <v>0</v>
      </c>
      <c r="W26" s="27">
        <f t="shared" si="0"/>
        <v>398</v>
      </c>
    </row>
    <row r="27" spans="1:23" s="12" customFormat="1" ht="10.5" customHeight="1">
      <c r="A27" s="28" t="s">
        <v>19</v>
      </c>
      <c r="B27" s="29">
        <v>3</v>
      </c>
      <c r="C27" s="30">
        <v>4</v>
      </c>
      <c r="D27" s="30">
        <v>7</v>
      </c>
      <c r="E27" s="30">
        <v>7</v>
      </c>
      <c r="F27" s="30">
        <v>4</v>
      </c>
      <c r="G27" s="30">
        <v>7</v>
      </c>
      <c r="H27" s="30">
        <v>4</v>
      </c>
      <c r="I27" s="30">
        <v>12</v>
      </c>
      <c r="J27" s="30">
        <v>13</v>
      </c>
      <c r="K27" s="30">
        <v>14</v>
      </c>
      <c r="L27" s="30">
        <v>11</v>
      </c>
      <c r="M27" s="30">
        <v>14</v>
      </c>
      <c r="N27" s="30">
        <v>13</v>
      </c>
      <c r="O27" s="30">
        <v>12</v>
      </c>
      <c r="P27" s="30">
        <v>19</v>
      </c>
      <c r="Q27" s="30">
        <v>22</v>
      </c>
      <c r="R27" s="30">
        <v>14</v>
      </c>
      <c r="S27" s="30">
        <v>12</v>
      </c>
      <c r="T27" s="30">
        <v>7</v>
      </c>
      <c r="U27" s="30">
        <v>2</v>
      </c>
      <c r="V27" s="31">
        <v>0</v>
      </c>
      <c r="W27" s="32">
        <f t="shared" si="0"/>
        <v>201</v>
      </c>
    </row>
    <row r="28" spans="1:23" s="12" customFormat="1" ht="10.5" customHeight="1">
      <c r="A28" s="23" t="s">
        <v>77</v>
      </c>
      <c r="B28" s="24">
        <v>18</v>
      </c>
      <c r="C28" s="25">
        <v>12</v>
      </c>
      <c r="D28" s="25">
        <v>18</v>
      </c>
      <c r="E28" s="25">
        <v>19</v>
      </c>
      <c r="F28" s="25">
        <v>14</v>
      </c>
      <c r="G28" s="25">
        <v>24</v>
      </c>
      <c r="H28" s="25">
        <v>11</v>
      </c>
      <c r="I28" s="25">
        <v>30</v>
      </c>
      <c r="J28" s="25">
        <v>27</v>
      </c>
      <c r="K28" s="25">
        <v>28</v>
      </c>
      <c r="L28" s="25">
        <v>36</v>
      </c>
      <c r="M28" s="25">
        <v>22</v>
      </c>
      <c r="N28" s="25">
        <v>36</v>
      </c>
      <c r="O28" s="25">
        <v>36</v>
      </c>
      <c r="P28" s="25">
        <v>36</v>
      </c>
      <c r="Q28" s="25">
        <v>34</v>
      </c>
      <c r="R28" s="25">
        <v>15</v>
      </c>
      <c r="S28" s="25">
        <v>9</v>
      </c>
      <c r="T28" s="25">
        <v>5</v>
      </c>
      <c r="U28" s="25">
        <v>0</v>
      </c>
      <c r="V28" s="26">
        <v>0</v>
      </c>
      <c r="W28" s="27">
        <f t="shared" si="0"/>
        <v>430</v>
      </c>
    </row>
    <row r="29" spans="1:23" s="12" customFormat="1" ht="10.5" customHeight="1">
      <c r="A29" s="28" t="s">
        <v>198</v>
      </c>
      <c r="B29" s="29">
        <v>11</v>
      </c>
      <c r="C29" s="30">
        <v>5</v>
      </c>
      <c r="D29" s="30">
        <v>8</v>
      </c>
      <c r="E29" s="30">
        <v>11</v>
      </c>
      <c r="F29" s="30">
        <v>16</v>
      </c>
      <c r="G29" s="30">
        <v>19</v>
      </c>
      <c r="H29" s="30">
        <v>14</v>
      </c>
      <c r="I29" s="30">
        <v>14</v>
      </c>
      <c r="J29" s="30">
        <v>15</v>
      </c>
      <c r="K29" s="30">
        <v>23</v>
      </c>
      <c r="L29" s="30">
        <v>22</v>
      </c>
      <c r="M29" s="30">
        <v>13</v>
      </c>
      <c r="N29" s="30">
        <v>13</v>
      </c>
      <c r="O29" s="30">
        <v>9</v>
      </c>
      <c r="P29" s="30">
        <v>4</v>
      </c>
      <c r="Q29" s="30">
        <v>6</v>
      </c>
      <c r="R29" s="30">
        <v>3</v>
      </c>
      <c r="S29" s="30">
        <v>2</v>
      </c>
      <c r="T29" s="30">
        <v>0</v>
      </c>
      <c r="U29" s="30">
        <v>1</v>
      </c>
      <c r="V29" s="31">
        <v>0</v>
      </c>
      <c r="W29" s="32">
        <f t="shared" si="0"/>
        <v>209</v>
      </c>
    </row>
    <row r="30" spans="1:23" s="12" customFormat="1" ht="10.5" customHeight="1">
      <c r="A30" s="23" t="s">
        <v>199</v>
      </c>
      <c r="B30" s="24">
        <v>16</v>
      </c>
      <c r="C30" s="25">
        <v>15</v>
      </c>
      <c r="D30" s="25">
        <v>28</v>
      </c>
      <c r="E30" s="25">
        <v>15</v>
      </c>
      <c r="F30" s="25">
        <v>20</v>
      </c>
      <c r="G30" s="25">
        <v>16</v>
      </c>
      <c r="H30" s="25">
        <v>15</v>
      </c>
      <c r="I30" s="25">
        <v>20</v>
      </c>
      <c r="J30" s="25">
        <v>28</v>
      </c>
      <c r="K30" s="25">
        <v>28</v>
      </c>
      <c r="L30" s="25">
        <v>40</v>
      </c>
      <c r="M30" s="25">
        <v>32</v>
      </c>
      <c r="N30" s="25">
        <v>30</v>
      </c>
      <c r="O30" s="25">
        <v>19</v>
      </c>
      <c r="P30" s="25">
        <v>31</v>
      </c>
      <c r="Q30" s="25">
        <v>24</v>
      </c>
      <c r="R30" s="25">
        <v>24</v>
      </c>
      <c r="S30" s="25">
        <v>15</v>
      </c>
      <c r="T30" s="25">
        <v>7</v>
      </c>
      <c r="U30" s="25">
        <v>1</v>
      </c>
      <c r="V30" s="26">
        <v>0</v>
      </c>
      <c r="W30" s="27">
        <f t="shared" si="0"/>
        <v>424</v>
      </c>
    </row>
    <row r="31" spans="1:23" s="12" customFormat="1" ht="10.5" customHeight="1">
      <c r="A31" s="28" t="s">
        <v>20</v>
      </c>
      <c r="B31" s="29">
        <v>24</v>
      </c>
      <c r="C31" s="30">
        <v>17</v>
      </c>
      <c r="D31" s="30">
        <v>24</v>
      </c>
      <c r="E31" s="30">
        <v>21</v>
      </c>
      <c r="F31" s="30">
        <v>20</v>
      </c>
      <c r="G31" s="30">
        <v>15</v>
      </c>
      <c r="H31" s="30">
        <v>23</v>
      </c>
      <c r="I31" s="30">
        <v>18</v>
      </c>
      <c r="J31" s="30">
        <v>29</v>
      </c>
      <c r="K31" s="30">
        <v>35</v>
      </c>
      <c r="L31" s="30">
        <v>25</v>
      </c>
      <c r="M31" s="30">
        <v>34</v>
      </c>
      <c r="N31" s="30">
        <v>26</v>
      </c>
      <c r="O31" s="30">
        <v>33</v>
      </c>
      <c r="P31" s="30">
        <v>39</v>
      </c>
      <c r="Q31" s="30">
        <v>39</v>
      </c>
      <c r="R31" s="30">
        <v>23</v>
      </c>
      <c r="S31" s="30">
        <v>13</v>
      </c>
      <c r="T31" s="30">
        <v>3</v>
      </c>
      <c r="U31" s="30">
        <v>0</v>
      </c>
      <c r="V31" s="31">
        <v>0</v>
      </c>
      <c r="W31" s="32">
        <f t="shared" si="0"/>
        <v>461</v>
      </c>
    </row>
    <row r="32" spans="1:23" s="12" customFormat="1" ht="10.5" customHeight="1">
      <c r="A32" s="23" t="s">
        <v>21</v>
      </c>
      <c r="B32" s="24">
        <v>44</v>
      </c>
      <c r="C32" s="25">
        <v>43</v>
      </c>
      <c r="D32" s="25">
        <v>50</v>
      </c>
      <c r="E32" s="25">
        <v>44</v>
      </c>
      <c r="F32" s="25">
        <v>39</v>
      </c>
      <c r="G32" s="25">
        <v>51</v>
      </c>
      <c r="H32" s="25">
        <v>55</v>
      </c>
      <c r="I32" s="25">
        <v>59</v>
      </c>
      <c r="J32" s="25">
        <v>60</v>
      </c>
      <c r="K32" s="25">
        <v>74</v>
      </c>
      <c r="L32" s="25">
        <v>51</v>
      </c>
      <c r="M32" s="25">
        <v>65</v>
      </c>
      <c r="N32" s="25">
        <v>55</v>
      </c>
      <c r="O32" s="25">
        <v>60</v>
      </c>
      <c r="P32" s="25">
        <v>52</v>
      </c>
      <c r="Q32" s="25">
        <v>55</v>
      </c>
      <c r="R32" s="25">
        <v>26</v>
      </c>
      <c r="S32" s="25">
        <v>18</v>
      </c>
      <c r="T32" s="25">
        <v>4</v>
      </c>
      <c r="U32" s="25">
        <v>1</v>
      </c>
      <c r="V32" s="26">
        <v>0</v>
      </c>
      <c r="W32" s="27">
        <f t="shared" si="0"/>
        <v>906</v>
      </c>
    </row>
    <row r="33" spans="1:23" s="12" customFormat="1" ht="10.5" customHeight="1">
      <c r="A33" s="28" t="s">
        <v>22</v>
      </c>
      <c r="B33" s="29">
        <v>38</v>
      </c>
      <c r="C33" s="30">
        <v>52</v>
      </c>
      <c r="D33" s="30">
        <v>38</v>
      </c>
      <c r="E33" s="30">
        <v>44</v>
      </c>
      <c r="F33" s="30">
        <v>42</v>
      </c>
      <c r="G33" s="30">
        <v>49</v>
      </c>
      <c r="H33" s="30">
        <v>67</v>
      </c>
      <c r="I33" s="30">
        <v>57</v>
      </c>
      <c r="J33" s="30">
        <v>51</v>
      </c>
      <c r="K33" s="30">
        <v>67</v>
      </c>
      <c r="L33" s="30">
        <v>80</v>
      </c>
      <c r="M33" s="30">
        <v>58</v>
      </c>
      <c r="N33" s="30">
        <v>35</v>
      </c>
      <c r="O33" s="30">
        <v>50</v>
      </c>
      <c r="P33" s="30">
        <v>64</v>
      </c>
      <c r="Q33" s="30">
        <v>73</v>
      </c>
      <c r="R33" s="30">
        <v>48</v>
      </c>
      <c r="S33" s="30">
        <v>31</v>
      </c>
      <c r="T33" s="30">
        <v>6</v>
      </c>
      <c r="U33" s="30">
        <v>2</v>
      </c>
      <c r="V33" s="31">
        <v>0</v>
      </c>
      <c r="W33" s="32">
        <f t="shared" si="0"/>
        <v>952</v>
      </c>
    </row>
    <row r="34" spans="1:23" s="12" customFormat="1" ht="10.5" customHeight="1">
      <c r="A34" s="23" t="s">
        <v>23</v>
      </c>
      <c r="B34" s="24">
        <v>88</v>
      </c>
      <c r="C34" s="25">
        <v>81</v>
      </c>
      <c r="D34" s="25">
        <v>85</v>
      </c>
      <c r="E34" s="25">
        <v>84</v>
      </c>
      <c r="F34" s="25">
        <v>69</v>
      </c>
      <c r="G34" s="25">
        <v>85</v>
      </c>
      <c r="H34" s="25">
        <v>87</v>
      </c>
      <c r="I34" s="25">
        <v>96</v>
      </c>
      <c r="J34" s="25">
        <v>102</v>
      </c>
      <c r="K34" s="25">
        <v>96</v>
      </c>
      <c r="L34" s="25">
        <v>126</v>
      </c>
      <c r="M34" s="25">
        <v>98</v>
      </c>
      <c r="N34" s="25">
        <v>96</v>
      </c>
      <c r="O34" s="25">
        <v>92</v>
      </c>
      <c r="P34" s="25">
        <v>65</v>
      </c>
      <c r="Q34" s="25">
        <v>93</v>
      </c>
      <c r="R34" s="25">
        <v>63</v>
      </c>
      <c r="S34" s="25">
        <v>37</v>
      </c>
      <c r="T34" s="25">
        <v>17</v>
      </c>
      <c r="U34" s="25">
        <v>6</v>
      </c>
      <c r="V34" s="26">
        <v>0</v>
      </c>
      <c r="W34" s="27">
        <f t="shared" si="0"/>
        <v>1566</v>
      </c>
    </row>
    <row r="35" spans="1:23" s="12" customFormat="1" ht="10.5" customHeight="1">
      <c r="A35" s="28" t="s">
        <v>24</v>
      </c>
      <c r="B35" s="29">
        <v>46</v>
      </c>
      <c r="C35" s="30">
        <v>59</v>
      </c>
      <c r="D35" s="30">
        <v>51</v>
      </c>
      <c r="E35" s="30">
        <v>59</v>
      </c>
      <c r="F35" s="30">
        <v>62</v>
      </c>
      <c r="G35" s="30">
        <v>93</v>
      </c>
      <c r="H35" s="30">
        <v>63</v>
      </c>
      <c r="I35" s="30">
        <v>91</v>
      </c>
      <c r="J35" s="30">
        <v>77</v>
      </c>
      <c r="K35" s="30">
        <v>95</v>
      </c>
      <c r="L35" s="30">
        <v>99</v>
      </c>
      <c r="M35" s="30">
        <v>81</v>
      </c>
      <c r="N35" s="30">
        <v>68</v>
      </c>
      <c r="O35" s="30">
        <v>78</v>
      </c>
      <c r="P35" s="30">
        <v>78</v>
      </c>
      <c r="Q35" s="30">
        <v>77</v>
      </c>
      <c r="R35" s="30">
        <v>49</v>
      </c>
      <c r="S35" s="30">
        <v>21</v>
      </c>
      <c r="T35" s="30">
        <v>15</v>
      </c>
      <c r="U35" s="30">
        <v>3</v>
      </c>
      <c r="V35" s="31">
        <v>1</v>
      </c>
      <c r="W35" s="32">
        <f t="shared" si="0"/>
        <v>1266</v>
      </c>
    </row>
    <row r="36" spans="1:23" s="12" customFormat="1" ht="10.5" customHeight="1">
      <c r="A36" s="23" t="s">
        <v>25</v>
      </c>
      <c r="B36" s="24">
        <v>19</v>
      </c>
      <c r="C36" s="25">
        <v>33</v>
      </c>
      <c r="D36" s="25">
        <v>43</v>
      </c>
      <c r="E36" s="25">
        <v>44</v>
      </c>
      <c r="F36" s="25">
        <v>45</v>
      </c>
      <c r="G36" s="25">
        <v>26</v>
      </c>
      <c r="H36" s="25">
        <v>36</v>
      </c>
      <c r="I36" s="25">
        <v>39</v>
      </c>
      <c r="J36" s="25">
        <v>45</v>
      </c>
      <c r="K36" s="25">
        <v>53</v>
      </c>
      <c r="L36" s="25">
        <v>86</v>
      </c>
      <c r="M36" s="25">
        <v>56</v>
      </c>
      <c r="N36" s="25">
        <v>49</v>
      </c>
      <c r="O36" s="25">
        <v>43</v>
      </c>
      <c r="P36" s="25">
        <v>62</v>
      </c>
      <c r="Q36" s="25">
        <v>44</v>
      </c>
      <c r="R36" s="25">
        <v>46</v>
      </c>
      <c r="S36" s="25">
        <v>21</v>
      </c>
      <c r="T36" s="25">
        <v>8</v>
      </c>
      <c r="U36" s="25">
        <v>1</v>
      </c>
      <c r="V36" s="26">
        <v>0</v>
      </c>
      <c r="W36" s="27">
        <f t="shared" si="0"/>
        <v>799</v>
      </c>
    </row>
    <row r="37" spans="1:23" s="12" customFormat="1" ht="10.5" customHeight="1">
      <c r="A37" s="28" t="s">
        <v>26</v>
      </c>
      <c r="B37" s="29">
        <v>14</v>
      </c>
      <c r="C37" s="30">
        <v>18</v>
      </c>
      <c r="D37" s="30">
        <v>27</v>
      </c>
      <c r="E37" s="30">
        <v>25</v>
      </c>
      <c r="F37" s="30">
        <v>19</v>
      </c>
      <c r="G37" s="30">
        <v>19</v>
      </c>
      <c r="H37" s="30">
        <v>26</v>
      </c>
      <c r="I37" s="30">
        <v>21</v>
      </c>
      <c r="J37" s="30">
        <v>33</v>
      </c>
      <c r="K37" s="30">
        <v>44</v>
      </c>
      <c r="L37" s="30">
        <v>31</v>
      </c>
      <c r="M37" s="30">
        <v>39</v>
      </c>
      <c r="N37" s="30">
        <v>33</v>
      </c>
      <c r="O37" s="30">
        <v>32</v>
      </c>
      <c r="P37" s="30">
        <v>33</v>
      </c>
      <c r="Q37" s="30">
        <v>31</v>
      </c>
      <c r="R37" s="30">
        <v>23</v>
      </c>
      <c r="S37" s="30">
        <v>15</v>
      </c>
      <c r="T37" s="30">
        <v>4</v>
      </c>
      <c r="U37" s="30">
        <v>0</v>
      </c>
      <c r="V37" s="31">
        <v>0</v>
      </c>
      <c r="W37" s="32">
        <f t="shared" si="0"/>
        <v>487</v>
      </c>
    </row>
    <row r="38" spans="1:23" s="12" customFormat="1" ht="10.5" customHeight="1">
      <c r="A38" s="23" t="s">
        <v>291</v>
      </c>
      <c r="B38" s="24">
        <v>18</v>
      </c>
      <c r="C38" s="25">
        <v>34</v>
      </c>
      <c r="D38" s="25">
        <v>41</v>
      </c>
      <c r="E38" s="25">
        <v>43</v>
      </c>
      <c r="F38" s="25">
        <v>31</v>
      </c>
      <c r="G38" s="25">
        <v>43</v>
      </c>
      <c r="H38" s="25">
        <v>26</v>
      </c>
      <c r="I38" s="25">
        <v>45</v>
      </c>
      <c r="J38" s="25">
        <v>53</v>
      </c>
      <c r="K38" s="25">
        <v>55</v>
      </c>
      <c r="L38" s="25">
        <v>74</v>
      </c>
      <c r="M38" s="25">
        <v>47</v>
      </c>
      <c r="N38" s="25">
        <v>57</v>
      </c>
      <c r="O38" s="25">
        <v>48</v>
      </c>
      <c r="P38" s="25">
        <v>59</v>
      </c>
      <c r="Q38" s="25">
        <v>55</v>
      </c>
      <c r="R38" s="25">
        <v>33</v>
      </c>
      <c r="S38" s="25">
        <v>20</v>
      </c>
      <c r="T38" s="25">
        <v>10</v>
      </c>
      <c r="U38" s="25">
        <v>3</v>
      </c>
      <c r="V38" s="26">
        <v>1</v>
      </c>
      <c r="W38" s="27">
        <f t="shared" si="0"/>
        <v>796</v>
      </c>
    </row>
    <row r="39" spans="1:23" s="12" customFormat="1" ht="10.5" customHeight="1">
      <c r="A39" s="28" t="s">
        <v>27</v>
      </c>
      <c r="B39" s="29">
        <v>11</v>
      </c>
      <c r="C39" s="30">
        <v>24</v>
      </c>
      <c r="D39" s="30">
        <v>32</v>
      </c>
      <c r="E39" s="30">
        <v>26</v>
      </c>
      <c r="F39" s="30">
        <v>26</v>
      </c>
      <c r="G39" s="30">
        <v>33</v>
      </c>
      <c r="H39" s="30">
        <v>27</v>
      </c>
      <c r="I39" s="30">
        <v>35</v>
      </c>
      <c r="J39" s="30">
        <v>26</v>
      </c>
      <c r="K39" s="30">
        <v>32</v>
      </c>
      <c r="L39" s="30">
        <v>47</v>
      </c>
      <c r="M39" s="30">
        <v>31</v>
      </c>
      <c r="N39" s="30">
        <v>29</v>
      </c>
      <c r="O39" s="30">
        <v>34</v>
      </c>
      <c r="P39" s="30">
        <v>40</v>
      </c>
      <c r="Q39" s="30">
        <v>36</v>
      </c>
      <c r="R39" s="30">
        <v>12</v>
      </c>
      <c r="S39" s="30">
        <v>4</v>
      </c>
      <c r="T39" s="30">
        <v>3</v>
      </c>
      <c r="U39" s="30">
        <v>0</v>
      </c>
      <c r="V39" s="31">
        <v>0</v>
      </c>
      <c r="W39" s="32">
        <f t="shared" si="0"/>
        <v>508</v>
      </c>
    </row>
    <row r="40" spans="1:23" s="12" customFormat="1" ht="10.5" customHeight="1">
      <c r="A40" s="23" t="s">
        <v>292</v>
      </c>
      <c r="B40" s="24">
        <v>10</v>
      </c>
      <c r="C40" s="25">
        <v>9</v>
      </c>
      <c r="D40" s="25">
        <v>12</v>
      </c>
      <c r="E40" s="25">
        <v>6</v>
      </c>
      <c r="F40" s="25">
        <v>12</v>
      </c>
      <c r="G40" s="25">
        <v>10</v>
      </c>
      <c r="H40" s="25">
        <v>10</v>
      </c>
      <c r="I40" s="25">
        <v>7</v>
      </c>
      <c r="J40" s="25">
        <v>12</v>
      </c>
      <c r="K40" s="25">
        <v>16</v>
      </c>
      <c r="L40" s="25">
        <v>22</v>
      </c>
      <c r="M40" s="25">
        <v>19</v>
      </c>
      <c r="N40" s="25">
        <v>23</v>
      </c>
      <c r="O40" s="25">
        <v>22</v>
      </c>
      <c r="P40" s="25">
        <v>15</v>
      </c>
      <c r="Q40" s="25">
        <v>8</v>
      </c>
      <c r="R40" s="25">
        <v>7</v>
      </c>
      <c r="S40" s="25">
        <v>9</v>
      </c>
      <c r="T40" s="25">
        <v>4</v>
      </c>
      <c r="U40" s="25">
        <v>2</v>
      </c>
      <c r="V40" s="26">
        <v>0</v>
      </c>
      <c r="W40" s="27">
        <f t="shared" si="0"/>
        <v>235</v>
      </c>
    </row>
    <row r="41" spans="1:23" s="12" customFormat="1" ht="10.5" customHeight="1">
      <c r="A41" s="28" t="s">
        <v>28</v>
      </c>
      <c r="B41" s="29">
        <v>4</v>
      </c>
      <c r="C41" s="30">
        <v>3</v>
      </c>
      <c r="D41" s="30">
        <v>10</v>
      </c>
      <c r="E41" s="30">
        <v>9</v>
      </c>
      <c r="F41" s="30">
        <v>5</v>
      </c>
      <c r="G41" s="30">
        <v>11</v>
      </c>
      <c r="H41" s="30">
        <v>9</v>
      </c>
      <c r="I41" s="30">
        <v>7</v>
      </c>
      <c r="J41" s="30">
        <v>14</v>
      </c>
      <c r="K41" s="30">
        <v>17</v>
      </c>
      <c r="L41" s="30">
        <v>14</v>
      </c>
      <c r="M41" s="30">
        <v>16</v>
      </c>
      <c r="N41" s="30">
        <v>13</v>
      </c>
      <c r="O41" s="30">
        <v>7</v>
      </c>
      <c r="P41" s="30">
        <v>11</v>
      </c>
      <c r="Q41" s="30">
        <v>8</v>
      </c>
      <c r="R41" s="30">
        <v>14</v>
      </c>
      <c r="S41" s="30">
        <v>6</v>
      </c>
      <c r="T41" s="30">
        <v>5</v>
      </c>
      <c r="U41" s="30">
        <v>1</v>
      </c>
      <c r="V41" s="31">
        <v>0</v>
      </c>
      <c r="W41" s="32">
        <f t="shared" si="0"/>
        <v>184</v>
      </c>
    </row>
    <row r="42" spans="1:23" s="12" customFormat="1" ht="10.5" customHeight="1">
      <c r="A42" s="23" t="s">
        <v>29</v>
      </c>
      <c r="B42" s="24">
        <v>0</v>
      </c>
      <c r="C42" s="25">
        <v>4</v>
      </c>
      <c r="D42" s="25">
        <v>1</v>
      </c>
      <c r="E42" s="25">
        <v>6</v>
      </c>
      <c r="F42" s="25">
        <v>9</v>
      </c>
      <c r="G42" s="25">
        <v>1</v>
      </c>
      <c r="H42" s="25">
        <v>3</v>
      </c>
      <c r="I42" s="25">
        <v>4</v>
      </c>
      <c r="J42" s="25">
        <v>2</v>
      </c>
      <c r="K42" s="25">
        <v>11</v>
      </c>
      <c r="L42" s="25">
        <v>11</v>
      </c>
      <c r="M42" s="25">
        <v>11</v>
      </c>
      <c r="N42" s="25">
        <v>8</v>
      </c>
      <c r="O42" s="25">
        <v>6</v>
      </c>
      <c r="P42" s="25">
        <v>6</v>
      </c>
      <c r="Q42" s="25">
        <v>15</v>
      </c>
      <c r="R42" s="25">
        <v>14</v>
      </c>
      <c r="S42" s="25">
        <v>6</v>
      </c>
      <c r="T42" s="25">
        <v>1</v>
      </c>
      <c r="U42" s="25">
        <v>0</v>
      </c>
      <c r="V42" s="26">
        <v>0</v>
      </c>
      <c r="W42" s="27">
        <f t="shared" si="0"/>
        <v>119</v>
      </c>
    </row>
    <row r="43" spans="1:23" s="12" customFormat="1" ht="10.5" customHeight="1">
      <c r="A43" s="28" t="s">
        <v>30</v>
      </c>
      <c r="B43" s="29">
        <v>14</v>
      </c>
      <c r="C43" s="30">
        <v>16</v>
      </c>
      <c r="D43" s="30">
        <v>17</v>
      </c>
      <c r="E43" s="30">
        <v>22</v>
      </c>
      <c r="F43" s="30">
        <v>23</v>
      </c>
      <c r="G43" s="30">
        <v>20</v>
      </c>
      <c r="H43" s="30">
        <v>13</v>
      </c>
      <c r="I43" s="30">
        <v>28</v>
      </c>
      <c r="J43" s="30">
        <v>18</v>
      </c>
      <c r="K43" s="30">
        <v>21</v>
      </c>
      <c r="L43" s="30">
        <v>36</v>
      </c>
      <c r="M43" s="30">
        <v>21</v>
      </c>
      <c r="N43" s="30">
        <v>23</v>
      </c>
      <c r="O43" s="30">
        <v>39</v>
      </c>
      <c r="P43" s="30">
        <v>25</v>
      </c>
      <c r="Q43" s="30">
        <v>20</v>
      </c>
      <c r="R43" s="30">
        <v>18</v>
      </c>
      <c r="S43" s="30">
        <v>10</v>
      </c>
      <c r="T43" s="30">
        <v>6</v>
      </c>
      <c r="U43" s="30">
        <v>2</v>
      </c>
      <c r="V43" s="31">
        <v>0</v>
      </c>
      <c r="W43" s="32">
        <f t="shared" si="0"/>
        <v>392</v>
      </c>
    </row>
    <row r="44" spans="1:23" s="12" customFormat="1" ht="10.5" customHeight="1">
      <c r="A44" s="23" t="s">
        <v>31</v>
      </c>
      <c r="B44" s="24">
        <v>7</v>
      </c>
      <c r="C44" s="25">
        <v>14</v>
      </c>
      <c r="D44" s="25">
        <v>13</v>
      </c>
      <c r="E44" s="25">
        <v>15</v>
      </c>
      <c r="F44" s="25">
        <v>16</v>
      </c>
      <c r="G44" s="25">
        <v>13</v>
      </c>
      <c r="H44" s="25">
        <v>20</v>
      </c>
      <c r="I44" s="25">
        <v>17</v>
      </c>
      <c r="J44" s="25">
        <v>21</v>
      </c>
      <c r="K44" s="25">
        <v>30</v>
      </c>
      <c r="L44" s="25">
        <v>34</v>
      </c>
      <c r="M44" s="25">
        <v>21</v>
      </c>
      <c r="N44" s="25">
        <v>23</v>
      </c>
      <c r="O44" s="25">
        <v>30</v>
      </c>
      <c r="P44" s="25">
        <v>19</v>
      </c>
      <c r="Q44" s="25">
        <v>28</v>
      </c>
      <c r="R44" s="25">
        <v>18</v>
      </c>
      <c r="S44" s="25">
        <v>7</v>
      </c>
      <c r="T44" s="25">
        <v>6</v>
      </c>
      <c r="U44" s="25">
        <v>0</v>
      </c>
      <c r="V44" s="26">
        <v>0</v>
      </c>
      <c r="W44" s="27">
        <f t="shared" si="0"/>
        <v>352</v>
      </c>
    </row>
    <row r="45" spans="1:23" s="12" customFormat="1" ht="10.5" customHeight="1">
      <c r="A45" s="28" t="s">
        <v>32</v>
      </c>
      <c r="B45" s="29">
        <v>10</v>
      </c>
      <c r="C45" s="30">
        <v>9</v>
      </c>
      <c r="D45" s="30">
        <v>8</v>
      </c>
      <c r="E45" s="30">
        <v>20</v>
      </c>
      <c r="F45" s="30">
        <v>30</v>
      </c>
      <c r="G45" s="30">
        <v>17</v>
      </c>
      <c r="H45" s="30">
        <v>20</v>
      </c>
      <c r="I45" s="30">
        <v>13</v>
      </c>
      <c r="J45" s="30">
        <v>23</v>
      </c>
      <c r="K45" s="30">
        <v>17</v>
      </c>
      <c r="L45" s="30">
        <v>20</v>
      </c>
      <c r="M45" s="30">
        <v>25</v>
      </c>
      <c r="N45" s="30">
        <v>31</v>
      </c>
      <c r="O45" s="30">
        <v>30</v>
      </c>
      <c r="P45" s="30">
        <v>29</v>
      </c>
      <c r="Q45" s="30">
        <v>23</v>
      </c>
      <c r="R45" s="30">
        <v>14</v>
      </c>
      <c r="S45" s="30">
        <v>10</v>
      </c>
      <c r="T45" s="30">
        <v>5</v>
      </c>
      <c r="U45" s="30">
        <v>1</v>
      </c>
      <c r="V45" s="31">
        <v>0</v>
      </c>
      <c r="W45" s="32">
        <f t="shared" si="0"/>
        <v>355</v>
      </c>
    </row>
    <row r="46" spans="1:23" s="12" customFormat="1" ht="10.5" customHeight="1">
      <c r="A46" s="23" t="s">
        <v>33</v>
      </c>
      <c r="B46" s="24">
        <v>16</v>
      </c>
      <c r="C46" s="25">
        <v>3</v>
      </c>
      <c r="D46" s="25">
        <v>9</v>
      </c>
      <c r="E46" s="25">
        <v>16</v>
      </c>
      <c r="F46" s="25">
        <v>15</v>
      </c>
      <c r="G46" s="25">
        <v>19</v>
      </c>
      <c r="H46" s="25">
        <v>28</v>
      </c>
      <c r="I46" s="25">
        <v>12</v>
      </c>
      <c r="J46" s="25">
        <v>24</v>
      </c>
      <c r="K46" s="25">
        <v>25</v>
      </c>
      <c r="L46" s="25">
        <v>25</v>
      </c>
      <c r="M46" s="25">
        <v>18</v>
      </c>
      <c r="N46" s="25">
        <v>36</v>
      </c>
      <c r="O46" s="25">
        <v>28</v>
      </c>
      <c r="P46" s="25">
        <v>34</v>
      </c>
      <c r="Q46" s="25">
        <v>20</v>
      </c>
      <c r="R46" s="25">
        <v>9</v>
      </c>
      <c r="S46" s="25">
        <v>14</v>
      </c>
      <c r="T46" s="25">
        <v>5</v>
      </c>
      <c r="U46" s="25">
        <v>0</v>
      </c>
      <c r="V46" s="26">
        <v>0</v>
      </c>
      <c r="W46" s="27">
        <f t="shared" si="0"/>
        <v>356</v>
      </c>
    </row>
    <row r="47" spans="1:23" s="12" customFormat="1" ht="10.5" customHeight="1">
      <c r="A47" s="28" t="s">
        <v>34</v>
      </c>
      <c r="B47" s="29">
        <v>2</v>
      </c>
      <c r="C47" s="30">
        <v>11</v>
      </c>
      <c r="D47" s="30">
        <v>21</v>
      </c>
      <c r="E47" s="30">
        <v>24</v>
      </c>
      <c r="F47" s="30">
        <v>18</v>
      </c>
      <c r="G47" s="30">
        <v>23</v>
      </c>
      <c r="H47" s="30">
        <v>14</v>
      </c>
      <c r="I47" s="30">
        <v>13</v>
      </c>
      <c r="J47" s="30">
        <v>14</v>
      </c>
      <c r="K47" s="30">
        <v>26</v>
      </c>
      <c r="L47" s="30">
        <v>28</v>
      </c>
      <c r="M47" s="30">
        <v>24</v>
      </c>
      <c r="N47" s="30">
        <v>31</v>
      </c>
      <c r="O47" s="30">
        <v>34</v>
      </c>
      <c r="P47" s="30">
        <v>23</v>
      </c>
      <c r="Q47" s="30">
        <v>24</v>
      </c>
      <c r="R47" s="30">
        <v>25</v>
      </c>
      <c r="S47" s="30">
        <v>10</v>
      </c>
      <c r="T47" s="30">
        <v>8</v>
      </c>
      <c r="U47" s="30">
        <v>2</v>
      </c>
      <c r="V47" s="31">
        <v>0</v>
      </c>
      <c r="W47" s="32">
        <f t="shared" si="0"/>
        <v>375</v>
      </c>
    </row>
    <row r="48" spans="1:23" s="12" customFormat="1" ht="10.5" customHeight="1">
      <c r="A48" s="23" t="s">
        <v>35</v>
      </c>
      <c r="B48" s="24">
        <v>9</v>
      </c>
      <c r="C48" s="25">
        <v>9</v>
      </c>
      <c r="D48" s="25">
        <v>10</v>
      </c>
      <c r="E48" s="25">
        <v>13</v>
      </c>
      <c r="F48" s="25">
        <v>9</v>
      </c>
      <c r="G48" s="25">
        <v>8</v>
      </c>
      <c r="H48" s="25">
        <v>14</v>
      </c>
      <c r="I48" s="25">
        <v>10</v>
      </c>
      <c r="J48" s="25">
        <v>14</v>
      </c>
      <c r="K48" s="25">
        <v>21</v>
      </c>
      <c r="L48" s="25">
        <v>20</v>
      </c>
      <c r="M48" s="25">
        <v>19</v>
      </c>
      <c r="N48" s="25">
        <v>25</v>
      </c>
      <c r="O48" s="25">
        <v>20</v>
      </c>
      <c r="P48" s="25">
        <v>26</v>
      </c>
      <c r="Q48" s="25">
        <v>17</v>
      </c>
      <c r="R48" s="25">
        <v>11</v>
      </c>
      <c r="S48" s="25">
        <v>15</v>
      </c>
      <c r="T48" s="25">
        <v>6</v>
      </c>
      <c r="U48" s="25">
        <v>0</v>
      </c>
      <c r="V48" s="26">
        <v>0</v>
      </c>
      <c r="W48" s="27">
        <f t="shared" si="0"/>
        <v>276</v>
      </c>
    </row>
    <row r="49" spans="1:23" s="12" customFormat="1" ht="10.5" customHeight="1">
      <c r="A49" s="28" t="s">
        <v>36</v>
      </c>
      <c r="B49" s="29">
        <v>21</v>
      </c>
      <c r="C49" s="30">
        <v>21</v>
      </c>
      <c r="D49" s="30">
        <v>34</v>
      </c>
      <c r="E49" s="30">
        <v>40</v>
      </c>
      <c r="F49" s="30">
        <v>30</v>
      </c>
      <c r="G49" s="30">
        <v>30</v>
      </c>
      <c r="H49" s="30">
        <v>29</v>
      </c>
      <c r="I49" s="30">
        <v>37</v>
      </c>
      <c r="J49" s="30">
        <v>37</v>
      </c>
      <c r="K49" s="30">
        <v>52</v>
      </c>
      <c r="L49" s="30">
        <v>71</v>
      </c>
      <c r="M49" s="30">
        <v>38</v>
      </c>
      <c r="N49" s="30">
        <v>58</v>
      </c>
      <c r="O49" s="30">
        <v>51</v>
      </c>
      <c r="P49" s="30">
        <v>59</v>
      </c>
      <c r="Q49" s="30">
        <v>54</v>
      </c>
      <c r="R49" s="30">
        <v>32</v>
      </c>
      <c r="S49" s="30">
        <v>23</v>
      </c>
      <c r="T49" s="30">
        <v>9</v>
      </c>
      <c r="U49" s="30">
        <v>1</v>
      </c>
      <c r="V49" s="31">
        <v>0</v>
      </c>
      <c r="W49" s="32">
        <f t="shared" si="0"/>
        <v>727</v>
      </c>
    </row>
    <row r="50" spans="1:23" s="12" customFormat="1" ht="10.5" customHeight="1">
      <c r="A50" s="23" t="s">
        <v>242</v>
      </c>
      <c r="B50" s="24">
        <v>5</v>
      </c>
      <c r="C50" s="25">
        <v>13</v>
      </c>
      <c r="D50" s="25">
        <v>10</v>
      </c>
      <c r="E50" s="25">
        <v>24</v>
      </c>
      <c r="F50" s="25">
        <v>13</v>
      </c>
      <c r="G50" s="25">
        <v>12</v>
      </c>
      <c r="H50" s="25">
        <v>13</v>
      </c>
      <c r="I50" s="25">
        <v>19</v>
      </c>
      <c r="J50" s="25">
        <v>16</v>
      </c>
      <c r="K50" s="25">
        <v>25</v>
      </c>
      <c r="L50" s="25">
        <v>21</v>
      </c>
      <c r="M50" s="25">
        <v>18</v>
      </c>
      <c r="N50" s="25">
        <v>26</v>
      </c>
      <c r="O50" s="25">
        <v>19</v>
      </c>
      <c r="P50" s="25">
        <v>17</v>
      </c>
      <c r="Q50" s="25">
        <v>29</v>
      </c>
      <c r="R50" s="25">
        <v>18</v>
      </c>
      <c r="S50" s="25">
        <v>7</v>
      </c>
      <c r="T50" s="25">
        <v>4</v>
      </c>
      <c r="U50" s="25">
        <v>0</v>
      </c>
      <c r="V50" s="26">
        <v>0</v>
      </c>
      <c r="W50" s="27">
        <f t="shared" si="0"/>
        <v>309</v>
      </c>
    </row>
    <row r="51" spans="1:23" s="12" customFormat="1" ht="10.5" customHeight="1">
      <c r="A51" s="28" t="s">
        <v>243</v>
      </c>
      <c r="B51" s="29">
        <v>18</v>
      </c>
      <c r="C51" s="30">
        <v>20</v>
      </c>
      <c r="D51" s="30">
        <v>20</v>
      </c>
      <c r="E51" s="30">
        <v>14</v>
      </c>
      <c r="F51" s="30">
        <v>11</v>
      </c>
      <c r="G51" s="30">
        <v>12</v>
      </c>
      <c r="H51" s="30">
        <v>11</v>
      </c>
      <c r="I51" s="30">
        <v>29</v>
      </c>
      <c r="J51" s="30">
        <v>26</v>
      </c>
      <c r="K51" s="30">
        <v>31</v>
      </c>
      <c r="L51" s="30">
        <v>22</v>
      </c>
      <c r="M51" s="30">
        <v>22</v>
      </c>
      <c r="N51" s="30">
        <v>19</v>
      </c>
      <c r="O51" s="30">
        <v>28</v>
      </c>
      <c r="P51" s="30">
        <v>32</v>
      </c>
      <c r="Q51" s="30">
        <v>36</v>
      </c>
      <c r="R51" s="30">
        <v>20</v>
      </c>
      <c r="S51" s="30">
        <v>12</v>
      </c>
      <c r="T51" s="30">
        <v>5</v>
      </c>
      <c r="U51" s="30">
        <v>1</v>
      </c>
      <c r="V51" s="31">
        <v>0</v>
      </c>
      <c r="W51" s="32">
        <f t="shared" si="0"/>
        <v>389</v>
      </c>
    </row>
    <row r="52" spans="1:23" s="12" customFormat="1" ht="10.5" customHeight="1">
      <c r="A52" s="23" t="s">
        <v>244</v>
      </c>
      <c r="B52" s="24">
        <v>8</v>
      </c>
      <c r="C52" s="25">
        <v>12</v>
      </c>
      <c r="D52" s="25">
        <v>23</v>
      </c>
      <c r="E52" s="25">
        <v>16</v>
      </c>
      <c r="F52" s="25">
        <v>18</v>
      </c>
      <c r="G52" s="25">
        <v>11</v>
      </c>
      <c r="H52" s="25">
        <v>17</v>
      </c>
      <c r="I52" s="25">
        <v>16</v>
      </c>
      <c r="J52" s="25">
        <v>31</v>
      </c>
      <c r="K52" s="25">
        <v>25</v>
      </c>
      <c r="L52" s="25">
        <v>19</v>
      </c>
      <c r="M52" s="25">
        <v>31</v>
      </c>
      <c r="N52" s="25">
        <v>31</v>
      </c>
      <c r="O52" s="25">
        <v>40</v>
      </c>
      <c r="P52" s="25">
        <v>31</v>
      </c>
      <c r="Q52" s="25">
        <v>15</v>
      </c>
      <c r="R52" s="25">
        <v>15</v>
      </c>
      <c r="S52" s="25">
        <v>4</v>
      </c>
      <c r="T52" s="25">
        <v>3</v>
      </c>
      <c r="U52" s="25">
        <v>0</v>
      </c>
      <c r="V52" s="26">
        <v>0</v>
      </c>
      <c r="W52" s="27">
        <f t="shared" si="0"/>
        <v>366</v>
      </c>
    </row>
    <row r="53" spans="1:23" s="12" customFormat="1" ht="10.5" customHeight="1">
      <c r="A53" s="28" t="s">
        <v>286</v>
      </c>
      <c r="B53" s="29">
        <v>5</v>
      </c>
      <c r="C53" s="30">
        <v>9</v>
      </c>
      <c r="D53" s="30">
        <v>11</v>
      </c>
      <c r="E53" s="30">
        <v>16</v>
      </c>
      <c r="F53" s="30">
        <v>5</v>
      </c>
      <c r="G53" s="30">
        <v>9</v>
      </c>
      <c r="H53" s="30">
        <v>4</v>
      </c>
      <c r="I53" s="30">
        <v>17</v>
      </c>
      <c r="J53" s="30">
        <v>18</v>
      </c>
      <c r="K53" s="30">
        <v>27</v>
      </c>
      <c r="L53" s="30">
        <v>26</v>
      </c>
      <c r="M53" s="30">
        <v>18</v>
      </c>
      <c r="N53" s="30">
        <v>16</v>
      </c>
      <c r="O53" s="30">
        <v>25</v>
      </c>
      <c r="P53" s="30">
        <v>34</v>
      </c>
      <c r="Q53" s="30">
        <v>40</v>
      </c>
      <c r="R53" s="30">
        <v>23</v>
      </c>
      <c r="S53" s="30">
        <v>7</v>
      </c>
      <c r="T53" s="30">
        <v>1</v>
      </c>
      <c r="U53" s="30">
        <v>2</v>
      </c>
      <c r="V53" s="31">
        <v>0</v>
      </c>
      <c r="W53" s="32">
        <f t="shared" si="0"/>
        <v>313</v>
      </c>
    </row>
    <row r="54" spans="1:23" s="12" customFormat="1" ht="10.5" customHeight="1">
      <c r="A54" s="23" t="s">
        <v>287</v>
      </c>
      <c r="B54" s="24">
        <v>10</v>
      </c>
      <c r="C54" s="25">
        <v>8</v>
      </c>
      <c r="D54" s="25">
        <v>17</v>
      </c>
      <c r="E54" s="25">
        <v>28</v>
      </c>
      <c r="F54" s="25">
        <v>21</v>
      </c>
      <c r="G54" s="25">
        <v>22</v>
      </c>
      <c r="H54" s="25">
        <v>25</v>
      </c>
      <c r="I54" s="25">
        <v>23</v>
      </c>
      <c r="J54" s="25">
        <v>20</v>
      </c>
      <c r="K54" s="25">
        <v>26</v>
      </c>
      <c r="L54" s="25">
        <v>34</v>
      </c>
      <c r="M54" s="25">
        <v>35</v>
      </c>
      <c r="N54" s="25">
        <v>21</v>
      </c>
      <c r="O54" s="25">
        <v>22</v>
      </c>
      <c r="P54" s="25">
        <v>23</v>
      </c>
      <c r="Q54" s="25">
        <v>15</v>
      </c>
      <c r="R54" s="25">
        <v>17</v>
      </c>
      <c r="S54" s="25">
        <v>7</v>
      </c>
      <c r="T54" s="25">
        <v>1</v>
      </c>
      <c r="U54" s="25">
        <v>0</v>
      </c>
      <c r="V54" s="26">
        <v>0</v>
      </c>
      <c r="W54" s="27">
        <f t="shared" si="0"/>
        <v>375</v>
      </c>
    </row>
    <row r="55" spans="1:23" s="12" customFormat="1" ht="10.5" customHeight="1">
      <c r="A55" s="28" t="s">
        <v>37</v>
      </c>
      <c r="B55" s="29">
        <v>72</v>
      </c>
      <c r="C55" s="30">
        <v>70</v>
      </c>
      <c r="D55" s="30">
        <v>78</v>
      </c>
      <c r="E55" s="30">
        <v>95</v>
      </c>
      <c r="F55" s="30">
        <v>109</v>
      </c>
      <c r="G55" s="30">
        <v>134</v>
      </c>
      <c r="H55" s="30">
        <v>105</v>
      </c>
      <c r="I55" s="30">
        <v>96</v>
      </c>
      <c r="J55" s="30">
        <v>105</v>
      </c>
      <c r="K55" s="30">
        <v>142</v>
      </c>
      <c r="L55" s="30">
        <v>187</v>
      </c>
      <c r="M55" s="30">
        <v>160</v>
      </c>
      <c r="N55" s="30">
        <v>136</v>
      </c>
      <c r="O55" s="30">
        <v>137</v>
      </c>
      <c r="P55" s="30">
        <v>129</v>
      </c>
      <c r="Q55" s="30">
        <v>121</v>
      </c>
      <c r="R55" s="30">
        <v>103</v>
      </c>
      <c r="S55" s="30">
        <v>43</v>
      </c>
      <c r="T55" s="30">
        <v>28</v>
      </c>
      <c r="U55" s="30">
        <v>6</v>
      </c>
      <c r="V55" s="33">
        <v>2</v>
      </c>
      <c r="W55" s="32">
        <f t="shared" si="0"/>
        <v>2058</v>
      </c>
    </row>
    <row r="56" spans="1:23" s="12" customFormat="1" ht="10.5" customHeight="1">
      <c r="A56" s="23" t="s">
        <v>38</v>
      </c>
      <c r="B56" s="24">
        <v>9</v>
      </c>
      <c r="C56" s="25">
        <v>5</v>
      </c>
      <c r="D56" s="25">
        <v>9</v>
      </c>
      <c r="E56" s="25">
        <v>4</v>
      </c>
      <c r="F56" s="25">
        <v>6</v>
      </c>
      <c r="G56" s="25">
        <v>9</v>
      </c>
      <c r="H56" s="25">
        <v>11</v>
      </c>
      <c r="I56" s="25">
        <v>9</v>
      </c>
      <c r="J56" s="25">
        <v>10</v>
      </c>
      <c r="K56" s="25">
        <v>9</v>
      </c>
      <c r="L56" s="25">
        <v>14</v>
      </c>
      <c r="M56" s="25">
        <v>6</v>
      </c>
      <c r="N56" s="25">
        <v>7</v>
      </c>
      <c r="O56" s="25">
        <v>10</v>
      </c>
      <c r="P56" s="25">
        <v>13</v>
      </c>
      <c r="Q56" s="25">
        <v>13</v>
      </c>
      <c r="R56" s="25">
        <v>16</v>
      </c>
      <c r="S56" s="25">
        <v>4</v>
      </c>
      <c r="T56" s="25">
        <v>2</v>
      </c>
      <c r="U56" s="25">
        <v>3</v>
      </c>
      <c r="V56" s="26">
        <v>0</v>
      </c>
      <c r="W56" s="27">
        <f t="shared" si="0"/>
        <v>169</v>
      </c>
    </row>
    <row r="57" spans="1:23" s="12" customFormat="1" ht="10.5" customHeight="1">
      <c r="A57" s="28" t="s">
        <v>39</v>
      </c>
      <c r="B57" s="29">
        <v>10</v>
      </c>
      <c r="C57" s="30">
        <v>16</v>
      </c>
      <c r="D57" s="30">
        <v>24</v>
      </c>
      <c r="E57" s="30">
        <v>18</v>
      </c>
      <c r="F57" s="30">
        <v>24</v>
      </c>
      <c r="G57" s="30">
        <v>18</v>
      </c>
      <c r="H57" s="30">
        <v>18</v>
      </c>
      <c r="I57" s="30">
        <v>16</v>
      </c>
      <c r="J57" s="30">
        <v>24</v>
      </c>
      <c r="K57" s="30">
        <v>30</v>
      </c>
      <c r="L57" s="30">
        <v>49</v>
      </c>
      <c r="M57" s="30">
        <v>32</v>
      </c>
      <c r="N57" s="30">
        <v>26</v>
      </c>
      <c r="O57" s="30">
        <v>17</v>
      </c>
      <c r="P57" s="30">
        <v>21</v>
      </c>
      <c r="Q57" s="30">
        <v>24</v>
      </c>
      <c r="R57" s="30">
        <v>13</v>
      </c>
      <c r="S57" s="30">
        <v>4</v>
      </c>
      <c r="T57" s="30">
        <v>4</v>
      </c>
      <c r="U57" s="30">
        <v>1</v>
      </c>
      <c r="V57" s="31">
        <v>0</v>
      </c>
      <c r="W57" s="32">
        <f t="shared" si="0"/>
        <v>389</v>
      </c>
    </row>
    <row r="58" spans="1:23" s="12" customFormat="1" ht="10.5" customHeight="1">
      <c r="A58" s="23" t="s">
        <v>40</v>
      </c>
      <c r="B58" s="24">
        <v>18</v>
      </c>
      <c r="C58" s="25">
        <v>26</v>
      </c>
      <c r="D58" s="25">
        <v>28</v>
      </c>
      <c r="E58" s="25">
        <v>33</v>
      </c>
      <c r="F58" s="25">
        <v>38</v>
      </c>
      <c r="G58" s="25">
        <v>26</v>
      </c>
      <c r="H58" s="25">
        <v>30</v>
      </c>
      <c r="I58" s="25">
        <v>45</v>
      </c>
      <c r="J58" s="25">
        <v>52</v>
      </c>
      <c r="K58" s="25">
        <v>47</v>
      </c>
      <c r="L58" s="25">
        <v>49</v>
      </c>
      <c r="M58" s="25">
        <v>37</v>
      </c>
      <c r="N58" s="25">
        <v>72</v>
      </c>
      <c r="O58" s="25">
        <v>63</v>
      </c>
      <c r="P58" s="25">
        <v>45</v>
      </c>
      <c r="Q58" s="25">
        <v>43</v>
      </c>
      <c r="R58" s="25">
        <v>42</v>
      </c>
      <c r="S58" s="25">
        <v>30</v>
      </c>
      <c r="T58" s="25">
        <v>14</v>
      </c>
      <c r="U58" s="25">
        <v>3</v>
      </c>
      <c r="V58" s="26">
        <v>0</v>
      </c>
      <c r="W58" s="27">
        <f t="shared" si="0"/>
        <v>741</v>
      </c>
    </row>
    <row r="59" spans="1:23" s="12" customFormat="1" ht="10.5" customHeight="1">
      <c r="A59" s="28" t="s">
        <v>41</v>
      </c>
      <c r="B59" s="29">
        <v>46</v>
      </c>
      <c r="C59" s="30">
        <v>50</v>
      </c>
      <c r="D59" s="30">
        <v>49</v>
      </c>
      <c r="E59" s="30">
        <v>43</v>
      </c>
      <c r="F59" s="30">
        <v>38</v>
      </c>
      <c r="G59" s="30">
        <v>35</v>
      </c>
      <c r="H59" s="30">
        <v>45</v>
      </c>
      <c r="I59" s="30">
        <v>63</v>
      </c>
      <c r="J59" s="30">
        <v>71</v>
      </c>
      <c r="K59" s="30">
        <v>66</v>
      </c>
      <c r="L59" s="30">
        <v>58</v>
      </c>
      <c r="M59" s="30">
        <v>54</v>
      </c>
      <c r="N59" s="30">
        <v>69</v>
      </c>
      <c r="O59" s="30">
        <v>54</v>
      </c>
      <c r="P59" s="30">
        <v>47</v>
      </c>
      <c r="Q59" s="30">
        <v>41</v>
      </c>
      <c r="R59" s="30">
        <v>24</v>
      </c>
      <c r="S59" s="30">
        <v>20</v>
      </c>
      <c r="T59" s="30">
        <v>4</v>
      </c>
      <c r="U59" s="30">
        <v>2</v>
      </c>
      <c r="V59" s="31">
        <v>2</v>
      </c>
      <c r="W59" s="32">
        <f t="shared" si="0"/>
        <v>881</v>
      </c>
    </row>
    <row r="60" spans="1:23" s="12" customFormat="1" ht="10.5" customHeight="1">
      <c r="A60" s="23" t="s">
        <v>42</v>
      </c>
      <c r="B60" s="24">
        <v>63</v>
      </c>
      <c r="C60" s="25">
        <v>87</v>
      </c>
      <c r="D60" s="25">
        <v>78</v>
      </c>
      <c r="E60" s="25">
        <v>87</v>
      </c>
      <c r="F60" s="25">
        <v>81</v>
      </c>
      <c r="G60" s="25">
        <v>55</v>
      </c>
      <c r="H60" s="25">
        <v>72</v>
      </c>
      <c r="I60" s="25">
        <v>81</v>
      </c>
      <c r="J60" s="25">
        <v>94</v>
      </c>
      <c r="K60" s="25">
        <v>131</v>
      </c>
      <c r="L60" s="25">
        <v>118</v>
      </c>
      <c r="M60" s="25">
        <v>102</v>
      </c>
      <c r="N60" s="25">
        <v>105</v>
      </c>
      <c r="O60" s="25">
        <v>89</v>
      </c>
      <c r="P60" s="25">
        <v>95</v>
      </c>
      <c r="Q60" s="25">
        <v>87</v>
      </c>
      <c r="R60" s="25">
        <v>68</v>
      </c>
      <c r="S60" s="25">
        <v>26</v>
      </c>
      <c r="T60" s="25">
        <v>13</v>
      </c>
      <c r="U60" s="25">
        <v>1</v>
      </c>
      <c r="V60" s="26">
        <v>0</v>
      </c>
      <c r="W60" s="27">
        <f t="shared" si="0"/>
        <v>1533</v>
      </c>
    </row>
    <row r="61" spans="1:23" s="12" customFormat="1" ht="10.5" customHeight="1">
      <c r="A61" s="28" t="s">
        <v>43</v>
      </c>
      <c r="B61" s="29">
        <v>3</v>
      </c>
      <c r="C61" s="30">
        <v>5</v>
      </c>
      <c r="D61" s="30">
        <v>8</v>
      </c>
      <c r="E61" s="30">
        <v>9</v>
      </c>
      <c r="F61" s="30">
        <v>6</v>
      </c>
      <c r="G61" s="30">
        <v>4</v>
      </c>
      <c r="H61" s="30">
        <v>13</v>
      </c>
      <c r="I61" s="30">
        <v>9</v>
      </c>
      <c r="J61" s="30">
        <v>12</v>
      </c>
      <c r="K61" s="30">
        <v>14</v>
      </c>
      <c r="L61" s="30">
        <v>10</v>
      </c>
      <c r="M61" s="30">
        <v>31</v>
      </c>
      <c r="N61" s="30">
        <v>23</v>
      </c>
      <c r="O61" s="30">
        <v>29</v>
      </c>
      <c r="P61" s="30">
        <v>32</v>
      </c>
      <c r="Q61" s="30">
        <v>18</v>
      </c>
      <c r="R61" s="30">
        <v>12</v>
      </c>
      <c r="S61" s="30">
        <v>18</v>
      </c>
      <c r="T61" s="30">
        <v>3</v>
      </c>
      <c r="U61" s="30">
        <v>0</v>
      </c>
      <c r="V61" s="31">
        <v>0</v>
      </c>
      <c r="W61" s="32">
        <f t="shared" si="0"/>
        <v>259</v>
      </c>
    </row>
    <row r="62" spans="1:23" s="12" customFormat="1" ht="10.5" customHeight="1">
      <c r="A62" s="23" t="s">
        <v>44</v>
      </c>
      <c r="B62" s="24">
        <v>3</v>
      </c>
      <c r="C62" s="25">
        <v>10</v>
      </c>
      <c r="D62" s="25">
        <v>1</v>
      </c>
      <c r="E62" s="25">
        <v>1</v>
      </c>
      <c r="F62" s="25">
        <v>3</v>
      </c>
      <c r="G62" s="25">
        <v>2</v>
      </c>
      <c r="H62" s="25">
        <v>7</v>
      </c>
      <c r="I62" s="25">
        <v>5</v>
      </c>
      <c r="J62" s="25">
        <v>7</v>
      </c>
      <c r="K62" s="25">
        <v>6</v>
      </c>
      <c r="L62" s="25">
        <v>7</v>
      </c>
      <c r="M62" s="25">
        <v>9</v>
      </c>
      <c r="N62" s="25">
        <v>11</v>
      </c>
      <c r="O62" s="25">
        <v>10</v>
      </c>
      <c r="P62" s="25">
        <v>8</v>
      </c>
      <c r="Q62" s="25">
        <v>8</v>
      </c>
      <c r="R62" s="25">
        <v>4</v>
      </c>
      <c r="S62" s="25">
        <v>6</v>
      </c>
      <c r="T62" s="25">
        <v>3</v>
      </c>
      <c r="U62" s="25">
        <v>0</v>
      </c>
      <c r="V62" s="26">
        <v>0</v>
      </c>
      <c r="W62" s="27">
        <f t="shared" si="0"/>
        <v>111</v>
      </c>
    </row>
    <row r="63" spans="1:23" s="12" customFormat="1" ht="10.5" customHeight="1">
      <c r="A63" s="28" t="s">
        <v>45</v>
      </c>
      <c r="B63" s="29">
        <v>31</v>
      </c>
      <c r="C63" s="30">
        <v>39</v>
      </c>
      <c r="D63" s="30">
        <v>40</v>
      </c>
      <c r="E63" s="30">
        <v>48</v>
      </c>
      <c r="F63" s="30">
        <v>25</v>
      </c>
      <c r="G63" s="30">
        <v>32</v>
      </c>
      <c r="H63" s="30">
        <v>34</v>
      </c>
      <c r="I63" s="30">
        <v>53</v>
      </c>
      <c r="J63" s="30">
        <v>39</v>
      </c>
      <c r="K63" s="30">
        <v>62</v>
      </c>
      <c r="L63" s="30">
        <v>51</v>
      </c>
      <c r="M63" s="30">
        <v>39</v>
      </c>
      <c r="N63" s="30">
        <v>31</v>
      </c>
      <c r="O63" s="30">
        <v>43</v>
      </c>
      <c r="P63" s="30">
        <v>41</v>
      </c>
      <c r="Q63" s="30">
        <v>33</v>
      </c>
      <c r="R63" s="30">
        <v>16</v>
      </c>
      <c r="S63" s="30">
        <v>6</v>
      </c>
      <c r="T63" s="30">
        <v>2</v>
      </c>
      <c r="U63" s="30">
        <v>0</v>
      </c>
      <c r="V63" s="31">
        <v>0</v>
      </c>
      <c r="W63" s="32">
        <f t="shared" si="0"/>
        <v>665</v>
      </c>
    </row>
    <row r="64" spans="1:23" s="12" customFormat="1" ht="10.5" customHeight="1">
      <c r="A64" s="23" t="s">
        <v>46</v>
      </c>
      <c r="B64" s="24">
        <v>54</v>
      </c>
      <c r="C64" s="25">
        <v>68</v>
      </c>
      <c r="D64" s="25">
        <v>78</v>
      </c>
      <c r="E64" s="25">
        <v>52</v>
      </c>
      <c r="F64" s="25">
        <v>42</v>
      </c>
      <c r="G64" s="25">
        <v>40</v>
      </c>
      <c r="H64" s="25">
        <v>68</v>
      </c>
      <c r="I64" s="25">
        <v>85</v>
      </c>
      <c r="J64" s="25">
        <v>72</v>
      </c>
      <c r="K64" s="25">
        <v>82</v>
      </c>
      <c r="L64" s="25">
        <v>73</v>
      </c>
      <c r="M64" s="25">
        <v>61</v>
      </c>
      <c r="N64" s="25">
        <v>78</v>
      </c>
      <c r="O64" s="25">
        <v>57</v>
      </c>
      <c r="P64" s="25">
        <v>60</v>
      </c>
      <c r="Q64" s="25">
        <v>48</v>
      </c>
      <c r="R64" s="25">
        <v>25</v>
      </c>
      <c r="S64" s="25">
        <v>8</v>
      </c>
      <c r="T64" s="25">
        <v>8</v>
      </c>
      <c r="U64" s="25">
        <v>1</v>
      </c>
      <c r="V64" s="26">
        <v>0</v>
      </c>
      <c r="W64" s="27">
        <f t="shared" si="0"/>
        <v>1060</v>
      </c>
    </row>
    <row r="65" spans="1:23" s="12" customFormat="1" ht="10.5" customHeight="1">
      <c r="A65" s="28" t="s">
        <v>47</v>
      </c>
      <c r="B65" s="29">
        <v>0</v>
      </c>
      <c r="C65" s="30">
        <v>0</v>
      </c>
      <c r="D65" s="30">
        <v>0</v>
      </c>
      <c r="E65" s="30">
        <v>2</v>
      </c>
      <c r="F65" s="30">
        <v>2</v>
      </c>
      <c r="G65" s="30">
        <v>3</v>
      </c>
      <c r="H65" s="30">
        <v>2</v>
      </c>
      <c r="I65" s="30">
        <v>1</v>
      </c>
      <c r="J65" s="30">
        <v>3</v>
      </c>
      <c r="K65" s="30">
        <v>2</v>
      </c>
      <c r="L65" s="30">
        <v>3</v>
      </c>
      <c r="M65" s="30">
        <v>1</v>
      </c>
      <c r="N65" s="30">
        <v>6</v>
      </c>
      <c r="O65" s="30">
        <v>2</v>
      </c>
      <c r="P65" s="30">
        <v>7</v>
      </c>
      <c r="Q65" s="30">
        <v>6</v>
      </c>
      <c r="R65" s="30">
        <v>4</v>
      </c>
      <c r="S65" s="30">
        <v>1</v>
      </c>
      <c r="T65" s="30">
        <v>3</v>
      </c>
      <c r="U65" s="30">
        <v>0</v>
      </c>
      <c r="V65" s="31">
        <v>1</v>
      </c>
      <c r="W65" s="32">
        <f t="shared" si="0"/>
        <v>49</v>
      </c>
    </row>
    <row r="66" spans="1:23" s="12" customFormat="1" ht="10.5" customHeight="1">
      <c r="A66" s="23" t="s">
        <v>48</v>
      </c>
      <c r="B66" s="24">
        <v>5</v>
      </c>
      <c r="C66" s="25">
        <v>8</v>
      </c>
      <c r="D66" s="25">
        <v>5</v>
      </c>
      <c r="E66" s="25">
        <v>5</v>
      </c>
      <c r="F66" s="25">
        <v>6</v>
      </c>
      <c r="G66" s="25">
        <v>3</v>
      </c>
      <c r="H66" s="25">
        <v>6</v>
      </c>
      <c r="I66" s="25">
        <v>8</v>
      </c>
      <c r="J66" s="25">
        <v>11</v>
      </c>
      <c r="K66" s="25">
        <v>15</v>
      </c>
      <c r="L66" s="25">
        <v>16</v>
      </c>
      <c r="M66" s="25">
        <v>11</v>
      </c>
      <c r="N66" s="25">
        <v>15</v>
      </c>
      <c r="O66" s="25">
        <v>15</v>
      </c>
      <c r="P66" s="25">
        <v>15</v>
      </c>
      <c r="Q66" s="25">
        <v>14</v>
      </c>
      <c r="R66" s="25">
        <v>11</v>
      </c>
      <c r="S66" s="25">
        <v>9</v>
      </c>
      <c r="T66" s="25">
        <v>5</v>
      </c>
      <c r="U66" s="25">
        <v>0</v>
      </c>
      <c r="V66" s="26">
        <v>0</v>
      </c>
      <c r="W66" s="27">
        <f t="shared" si="0"/>
        <v>183</v>
      </c>
    </row>
    <row r="67" spans="1:23" s="12" customFormat="1" ht="10.5" customHeight="1">
      <c r="A67" s="28" t="s">
        <v>49</v>
      </c>
      <c r="B67" s="29">
        <v>0</v>
      </c>
      <c r="C67" s="30">
        <v>0</v>
      </c>
      <c r="D67" s="30">
        <v>0</v>
      </c>
      <c r="E67" s="30">
        <v>1</v>
      </c>
      <c r="F67" s="30">
        <v>1</v>
      </c>
      <c r="G67" s="30">
        <v>1</v>
      </c>
      <c r="H67" s="30">
        <v>0</v>
      </c>
      <c r="I67" s="30">
        <v>1</v>
      </c>
      <c r="J67" s="30">
        <v>0</v>
      </c>
      <c r="K67" s="30">
        <v>2</v>
      </c>
      <c r="L67" s="30">
        <v>3</v>
      </c>
      <c r="M67" s="30">
        <v>2</v>
      </c>
      <c r="N67" s="30">
        <v>7</v>
      </c>
      <c r="O67" s="30">
        <v>5</v>
      </c>
      <c r="P67" s="30">
        <v>10</v>
      </c>
      <c r="Q67" s="30">
        <v>4</v>
      </c>
      <c r="R67" s="30">
        <v>3</v>
      </c>
      <c r="S67" s="30">
        <v>2</v>
      </c>
      <c r="T67" s="30">
        <v>0</v>
      </c>
      <c r="U67" s="30">
        <v>0</v>
      </c>
      <c r="V67" s="31">
        <v>0</v>
      </c>
      <c r="W67" s="32">
        <f>SUM(B67:V67)</f>
        <v>42</v>
      </c>
    </row>
    <row r="68" spans="1:23" s="12" customFormat="1" ht="10.5" customHeight="1" thickBot="1">
      <c r="A68" s="23" t="s">
        <v>50</v>
      </c>
      <c r="B68" s="24">
        <v>34</v>
      </c>
      <c r="C68" s="25">
        <v>20</v>
      </c>
      <c r="D68" s="25">
        <v>43</v>
      </c>
      <c r="E68" s="25">
        <v>30</v>
      </c>
      <c r="F68" s="25">
        <v>22</v>
      </c>
      <c r="G68" s="25">
        <v>16</v>
      </c>
      <c r="H68" s="25">
        <v>26</v>
      </c>
      <c r="I68" s="25">
        <v>30</v>
      </c>
      <c r="J68" s="25">
        <v>35</v>
      </c>
      <c r="K68" s="25">
        <v>44</v>
      </c>
      <c r="L68" s="25">
        <v>38</v>
      </c>
      <c r="M68" s="25">
        <v>20</v>
      </c>
      <c r="N68" s="25">
        <v>20</v>
      </c>
      <c r="O68" s="25">
        <v>4</v>
      </c>
      <c r="P68" s="25">
        <v>18</v>
      </c>
      <c r="Q68" s="25">
        <v>5</v>
      </c>
      <c r="R68" s="25">
        <v>4</v>
      </c>
      <c r="S68" s="25">
        <v>1</v>
      </c>
      <c r="T68" s="25">
        <v>0</v>
      </c>
      <c r="U68" s="25">
        <v>0</v>
      </c>
      <c r="V68" s="26">
        <v>0</v>
      </c>
      <c r="W68" s="27">
        <f>SUM(B68:V68)</f>
        <v>410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907</v>
      </c>
      <c r="C69" s="36">
        <f t="shared" si="1"/>
        <v>1078</v>
      </c>
      <c r="D69" s="36">
        <f t="shared" si="1"/>
        <v>1261</v>
      </c>
      <c r="E69" s="36">
        <f t="shared" si="1"/>
        <v>1308</v>
      </c>
      <c r="F69" s="36">
        <f t="shared" si="1"/>
        <v>1187</v>
      </c>
      <c r="G69" s="36">
        <f t="shared" si="1"/>
        <v>1250</v>
      </c>
      <c r="H69" s="36">
        <f t="shared" si="1"/>
        <v>1297</v>
      </c>
      <c r="I69" s="36">
        <f t="shared" si="1"/>
        <v>1483</v>
      </c>
      <c r="J69" s="36">
        <f t="shared" si="1"/>
        <v>1619</v>
      </c>
      <c r="K69" s="36">
        <f t="shared" si="1"/>
        <v>2022</v>
      </c>
      <c r="L69" s="36">
        <f t="shared" si="1"/>
        <v>2237</v>
      </c>
      <c r="M69" s="36">
        <f t="shared" si="1"/>
        <v>1909</v>
      </c>
      <c r="N69" s="36">
        <f t="shared" si="1"/>
        <v>1909</v>
      </c>
      <c r="O69" s="36">
        <f t="shared" si="1"/>
        <v>1848</v>
      </c>
      <c r="P69" s="36">
        <f t="shared" si="1"/>
        <v>1880</v>
      </c>
      <c r="Q69" s="36">
        <f t="shared" si="1"/>
        <v>1800</v>
      </c>
      <c r="R69" s="36">
        <f t="shared" si="1"/>
        <v>1259</v>
      </c>
      <c r="S69" s="36">
        <f t="shared" si="1"/>
        <v>755</v>
      </c>
      <c r="T69" s="36">
        <f t="shared" si="1"/>
        <v>344</v>
      </c>
      <c r="U69" s="36">
        <f t="shared" si="1"/>
        <v>64</v>
      </c>
      <c r="V69" s="36">
        <f t="shared" si="1"/>
        <v>10</v>
      </c>
      <c r="W69" s="37">
        <f>SUM(B69:V69)</f>
        <v>27427</v>
      </c>
    </row>
    <row r="70" ht="10.5" customHeight="1"/>
    <row r="71" spans="1:23" s="6" customFormat="1" ht="10.5" customHeight="1" thickBot="1">
      <c r="A71" s="1" t="s">
        <v>0</v>
      </c>
      <c r="B71" s="2" t="s">
        <v>221</v>
      </c>
      <c r="C71" s="3" t="s">
        <v>222</v>
      </c>
      <c r="D71" s="3" t="s">
        <v>223</v>
      </c>
      <c r="E71" s="3" t="s">
        <v>224</v>
      </c>
      <c r="F71" s="3" t="s">
        <v>225</v>
      </c>
      <c r="G71" s="3" t="s">
        <v>226</v>
      </c>
      <c r="H71" s="3" t="s">
        <v>227</v>
      </c>
      <c r="I71" s="3" t="s">
        <v>228</v>
      </c>
      <c r="J71" s="3" t="s">
        <v>229</v>
      </c>
      <c r="K71" s="3" t="s">
        <v>230</v>
      </c>
      <c r="L71" s="3" t="s">
        <v>231</v>
      </c>
      <c r="M71" s="3" t="s">
        <v>232</v>
      </c>
      <c r="N71" s="3" t="s">
        <v>233</v>
      </c>
      <c r="O71" s="3" t="s">
        <v>234</v>
      </c>
      <c r="P71" s="3" t="s">
        <v>235</v>
      </c>
      <c r="Q71" s="3" t="s">
        <v>236</v>
      </c>
      <c r="R71" s="3" t="s">
        <v>237</v>
      </c>
      <c r="S71" s="3" t="s">
        <v>238</v>
      </c>
      <c r="T71" s="3" t="s">
        <v>239</v>
      </c>
      <c r="U71" s="3" t="s">
        <v>240</v>
      </c>
      <c r="V71" s="4" t="s">
        <v>241</v>
      </c>
      <c r="W71" s="5" t="s">
        <v>73</v>
      </c>
    </row>
    <row r="72" spans="1:23" s="12" customFormat="1" ht="10.5" customHeight="1" thickTop="1">
      <c r="A72" s="7" t="s">
        <v>79</v>
      </c>
      <c r="B72" s="8">
        <v>0</v>
      </c>
      <c r="C72" s="9">
        <v>0</v>
      </c>
      <c r="D72" s="9">
        <v>0</v>
      </c>
      <c r="E72" s="9">
        <v>3</v>
      </c>
      <c r="F72" s="9">
        <v>1</v>
      </c>
      <c r="G72" s="9">
        <v>2</v>
      </c>
      <c r="H72" s="9">
        <v>2</v>
      </c>
      <c r="I72" s="9">
        <v>2</v>
      </c>
      <c r="J72" s="9">
        <v>2</v>
      </c>
      <c r="K72" s="9">
        <v>2</v>
      </c>
      <c r="L72" s="9">
        <v>3</v>
      </c>
      <c r="M72" s="9">
        <v>4</v>
      </c>
      <c r="N72" s="9">
        <v>8</v>
      </c>
      <c r="O72" s="9">
        <v>6</v>
      </c>
      <c r="P72" s="9">
        <v>6</v>
      </c>
      <c r="Q72" s="9">
        <v>5</v>
      </c>
      <c r="R72" s="9">
        <v>5</v>
      </c>
      <c r="S72" s="9">
        <v>6</v>
      </c>
      <c r="T72" s="9">
        <v>3</v>
      </c>
      <c r="U72" s="9">
        <v>0</v>
      </c>
      <c r="V72" s="10">
        <v>0</v>
      </c>
      <c r="W72" s="11">
        <f aca="true" t="shared" si="2" ref="W72:W86">SUM(B72:V72)</f>
        <v>60</v>
      </c>
    </row>
    <row r="73" spans="1:23" s="12" customFormat="1" ht="10.5" customHeight="1">
      <c r="A73" s="13" t="s">
        <v>80</v>
      </c>
      <c r="B73" s="14">
        <v>0</v>
      </c>
      <c r="C73" s="15">
        <v>1</v>
      </c>
      <c r="D73" s="15">
        <v>2</v>
      </c>
      <c r="E73" s="15">
        <v>1</v>
      </c>
      <c r="F73" s="15">
        <v>0</v>
      </c>
      <c r="G73" s="15">
        <v>2</v>
      </c>
      <c r="H73" s="15">
        <v>2</v>
      </c>
      <c r="I73" s="15">
        <v>0</v>
      </c>
      <c r="J73" s="15">
        <v>2</v>
      </c>
      <c r="K73" s="15">
        <v>2</v>
      </c>
      <c r="L73" s="15">
        <v>4</v>
      </c>
      <c r="M73" s="15">
        <v>1</v>
      </c>
      <c r="N73" s="15">
        <v>3</v>
      </c>
      <c r="O73" s="15">
        <v>4</v>
      </c>
      <c r="P73" s="15">
        <v>3</v>
      </c>
      <c r="Q73" s="15">
        <v>2</v>
      </c>
      <c r="R73" s="15">
        <v>2</v>
      </c>
      <c r="S73" s="15">
        <v>0</v>
      </c>
      <c r="T73" s="15">
        <v>0</v>
      </c>
      <c r="U73" s="15">
        <v>0</v>
      </c>
      <c r="V73" s="16">
        <v>0</v>
      </c>
      <c r="W73" s="17">
        <f t="shared" si="2"/>
        <v>31</v>
      </c>
    </row>
    <row r="74" spans="1:23" s="12" customFormat="1" ht="10.5" customHeight="1">
      <c r="A74" s="7" t="s">
        <v>81</v>
      </c>
      <c r="B74" s="8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1</v>
      </c>
      <c r="M74" s="9">
        <v>1</v>
      </c>
      <c r="N74" s="9">
        <v>0</v>
      </c>
      <c r="O74" s="9">
        <v>1</v>
      </c>
      <c r="P74" s="9">
        <v>0</v>
      </c>
      <c r="Q74" s="9">
        <v>1</v>
      </c>
      <c r="R74" s="9">
        <v>1</v>
      </c>
      <c r="S74" s="9">
        <v>1</v>
      </c>
      <c r="T74" s="9">
        <v>0</v>
      </c>
      <c r="U74" s="9">
        <v>0</v>
      </c>
      <c r="V74" s="10">
        <v>0</v>
      </c>
      <c r="W74" s="11">
        <f t="shared" si="2"/>
        <v>6</v>
      </c>
    </row>
    <row r="75" spans="1:23" s="12" customFormat="1" ht="10.5" customHeight="1">
      <c r="A75" s="18" t="s">
        <v>82</v>
      </c>
      <c r="B75" s="19">
        <v>2</v>
      </c>
      <c r="C75" s="20">
        <v>2</v>
      </c>
      <c r="D75" s="20">
        <v>3</v>
      </c>
      <c r="E75" s="20">
        <v>2</v>
      </c>
      <c r="F75" s="20">
        <v>0</v>
      </c>
      <c r="G75" s="20">
        <v>1</v>
      </c>
      <c r="H75" s="20">
        <v>1</v>
      </c>
      <c r="I75" s="20">
        <v>1</v>
      </c>
      <c r="J75" s="20">
        <v>2</v>
      </c>
      <c r="K75" s="20">
        <v>4</v>
      </c>
      <c r="L75" s="20">
        <v>7</v>
      </c>
      <c r="M75" s="20">
        <v>3</v>
      </c>
      <c r="N75" s="20">
        <v>2</v>
      </c>
      <c r="O75" s="20">
        <v>5</v>
      </c>
      <c r="P75" s="20">
        <v>9</v>
      </c>
      <c r="Q75" s="20">
        <v>3</v>
      </c>
      <c r="R75" s="20">
        <v>3</v>
      </c>
      <c r="S75" s="20">
        <v>2</v>
      </c>
      <c r="T75" s="20">
        <v>0</v>
      </c>
      <c r="U75" s="20">
        <v>0</v>
      </c>
      <c r="V75" s="21">
        <v>0</v>
      </c>
      <c r="W75" s="22">
        <f t="shared" si="2"/>
        <v>52</v>
      </c>
    </row>
    <row r="76" spans="1:23" s="12" customFormat="1" ht="10.5" customHeight="1">
      <c r="A76" s="23" t="s">
        <v>83</v>
      </c>
      <c r="B76" s="24">
        <v>0</v>
      </c>
      <c r="C76" s="25">
        <v>1</v>
      </c>
      <c r="D76" s="25">
        <v>1</v>
      </c>
      <c r="E76" s="25">
        <v>2</v>
      </c>
      <c r="F76" s="25">
        <v>0</v>
      </c>
      <c r="G76" s="25">
        <v>0</v>
      </c>
      <c r="H76" s="25">
        <v>2</v>
      </c>
      <c r="I76" s="25">
        <v>2</v>
      </c>
      <c r="J76" s="25">
        <v>5</v>
      </c>
      <c r="K76" s="25">
        <v>3</v>
      </c>
      <c r="L76" s="25">
        <v>5</v>
      </c>
      <c r="M76" s="25">
        <v>2</v>
      </c>
      <c r="N76" s="25">
        <v>4</v>
      </c>
      <c r="O76" s="25">
        <v>8</v>
      </c>
      <c r="P76" s="25">
        <v>3</v>
      </c>
      <c r="Q76" s="25">
        <v>1</v>
      </c>
      <c r="R76" s="25">
        <v>2</v>
      </c>
      <c r="S76" s="25">
        <v>4</v>
      </c>
      <c r="T76" s="25">
        <v>2</v>
      </c>
      <c r="U76" s="25">
        <v>0</v>
      </c>
      <c r="V76" s="26">
        <v>0</v>
      </c>
      <c r="W76" s="27">
        <f t="shared" si="2"/>
        <v>47</v>
      </c>
    </row>
    <row r="77" spans="1:23" s="12" customFormat="1" ht="10.5" customHeight="1">
      <c r="A77" s="18" t="s">
        <v>84</v>
      </c>
      <c r="B77" s="19">
        <v>2</v>
      </c>
      <c r="C77" s="20">
        <v>4</v>
      </c>
      <c r="D77" s="20">
        <v>1</v>
      </c>
      <c r="E77" s="20">
        <v>8</v>
      </c>
      <c r="F77" s="20">
        <v>5</v>
      </c>
      <c r="G77" s="20">
        <v>1</v>
      </c>
      <c r="H77" s="20">
        <v>3</v>
      </c>
      <c r="I77" s="20">
        <v>3</v>
      </c>
      <c r="J77" s="20">
        <v>10</v>
      </c>
      <c r="K77" s="20">
        <v>9</v>
      </c>
      <c r="L77" s="20">
        <v>9</v>
      </c>
      <c r="M77" s="20">
        <v>6</v>
      </c>
      <c r="N77" s="20">
        <v>14</v>
      </c>
      <c r="O77" s="20">
        <v>14</v>
      </c>
      <c r="P77" s="20">
        <v>12</v>
      </c>
      <c r="Q77" s="20">
        <v>5</v>
      </c>
      <c r="R77" s="20">
        <v>4</v>
      </c>
      <c r="S77" s="20">
        <v>7</v>
      </c>
      <c r="T77" s="20">
        <v>2</v>
      </c>
      <c r="U77" s="20">
        <v>1</v>
      </c>
      <c r="V77" s="21">
        <v>0</v>
      </c>
      <c r="W77" s="22">
        <f t="shared" si="2"/>
        <v>120</v>
      </c>
    </row>
    <row r="78" spans="1:23" s="12" customFormat="1" ht="10.5" customHeight="1">
      <c r="A78" s="23" t="s">
        <v>85</v>
      </c>
      <c r="B78" s="24">
        <v>0</v>
      </c>
      <c r="C78" s="25">
        <v>0</v>
      </c>
      <c r="D78" s="25">
        <v>0</v>
      </c>
      <c r="E78" s="25">
        <v>0</v>
      </c>
      <c r="F78" s="25">
        <v>1</v>
      </c>
      <c r="G78" s="25">
        <v>1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3</v>
      </c>
      <c r="N78" s="25">
        <v>2</v>
      </c>
      <c r="O78" s="25">
        <v>1</v>
      </c>
      <c r="P78" s="25">
        <v>2</v>
      </c>
      <c r="Q78" s="25">
        <v>1</v>
      </c>
      <c r="R78" s="25">
        <v>2</v>
      </c>
      <c r="S78" s="25">
        <v>4</v>
      </c>
      <c r="T78" s="25">
        <v>2</v>
      </c>
      <c r="U78" s="25">
        <v>0</v>
      </c>
      <c r="V78" s="26">
        <v>0</v>
      </c>
      <c r="W78" s="27">
        <f t="shared" si="2"/>
        <v>19</v>
      </c>
    </row>
    <row r="79" spans="1:23" s="12" customFormat="1" ht="10.5" customHeight="1">
      <c r="A79" s="18" t="s">
        <v>86</v>
      </c>
      <c r="B79" s="19">
        <v>1</v>
      </c>
      <c r="C79" s="20">
        <v>1</v>
      </c>
      <c r="D79" s="20">
        <v>2</v>
      </c>
      <c r="E79" s="20">
        <v>2</v>
      </c>
      <c r="F79" s="20">
        <v>1</v>
      </c>
      <c r="G79" s="20">
        <v>1</v>
      </c>
      <c r="H79" s="20">
        <v>2</v>
      </c>
      <c r="I79" s="20">
        <v>1</v>
      </c>
      <c r="J79" s="20">
        <v>3</v>
      </c>
      <c r="K79" s="20">
        <v>3</v>
      </c>
      <c r="L79" s="20">
        <v>4</v>
      </c>
      <c r="M79" s="20">
        <v>12</v>
      </c>
      <c r="N79" s="20">
        <v>5</v>
      </c>
      <c r="O79" s="20">
        <v>4</v>
      </c>
      <c r="P79" s="20">
        <v>8</v>
      </c>
      <c r="Q79" s="20">
        <v>6</v>
      </c>
      <c r="R79" s="20">
        <v>6</v>
      </c>
      <c r="S79" s="20">
        <v>6</v>
      </c>
      <c r="T79" s="20">
        <v>1</v>
      </c>
      <c r="U79" s="20">
        <v>0</v>
      </c>
      <c r="V79" s="21">
        <v>0</v>
      </c>
      <c r="W79" s="22">
        <f t="shared" si="2"/>
        <v>69</v>
      </c>
    </row>
    <row r="80" spans="1:23" s="12" customFormat="1" ht="10.5" customHeight="1">
      <c r="A80" s="23" t="s">
        <v>87</v>
      </c>
      <c r="B80" s="24">
        <v>0</v>
      </c>
      <c r="C80" s="25">
        <v>3</v>
      </c>
      <c r="D80" s="25">
        <v>5</v>
      </c>
      <c r="E80" s="25">
        <v>4</v>
      </c>
      <c r="F80" s="25">
        <v>3</v>
      </c>
      <c r="G80" s="25">
        <v>1</v>
      </c>
      <c r="H80" s="25">
        <v>4</v>
      </c>
      <c r="I80" s="25">
        <v>4</v>
      </c>
      <c r="J80" s="25">
        <v>8</v>
      </c>
      <c r="K80" s="25">
        <v>11</v>
      </c>
      <c r="L80" s="25">
        <v>6</v>
      </c>
      <c r="M80" s="25">
        <v>6</v>
      </c>
      <c r="N80" s="25">
        <v>13</v>
      </c>
      <c r="O80" s="25">
        <v>19</v>
      </c>
      <c r="P80" s="25">
        <v>23</v>
      </c>
      <c r="Q80" s="25">
        <v>6</v>
      </c>
      <c r="R80" s="25">
        <v>3</v>
      </c>
      <c r="S80" s="25">
        <v>3</v>
      </c>
      <c r="T80" s="25">
        <v>4</v>
      </c>
      <c r="U80" s="25">
        <v>0</v>
      </c>
      <c r="V80" s="26">
        <v>0</v>
      </c>
      <c r="W80" s="27">
        <f t="shared" si="2"/>
        <v>126</v>
      </c>
    </row>
    <row r="81" spans="1:23" s="12" customFormat="1" ht="10.5" customHeight="1">
      <c r="A81" s="18" t="s">
        <v>88</v>
      </c>
      <c r="B81" s="19">
        <v>1</v>
      </c>
      <c r="C81" s="20">
        <v>1</v>
      </c>
      <c r="D81" s="20">
        <v>2</v>
      </c>
      <c r="E81" s="20">
        <v>3</v>
      </c>
      <c r="F81" s="20">
        <v>3</v>
      </c>
      <c r="G81" s="20">
        <v>1</v>
      </c>
      <c r="H81" s="20">
        <v>2</v>
      </c>
      <c r="I81" s="20">
        <v>5</v>
      </c>
      <c r="J81" s="20">
        <v>2</v>
      </c>
      <c r="K81" s="20">
        <v>3</v>
      </c>
      <c r="L81" s="20">
        <v>4</v>
      </c>
      <c r="M81" s="20">
        <v>5</v>
      </c>
      <c r="N81" s="20">
        <v>6</v>
      </c>
      <c r="O81" s="20">
        <v>7</v>
      </c>
      <c r="P81" s="20">
        <v>5</v>
      </c>
      <c r="Q81" s="20">
        <v>2</v>
      </c>
      <c r="R81" s="20">
        <v>1</v>
      </c>
      <c r="S81" s="20">
        <v>4</v>
      </c>
      <c r="T81" s="20">
        <v>1</v>
      </c>
      <c r="U81" s="20">
        <v>0</v>
      </c>
      <c r="V81" s="21">
        <v>0</v>
      </c>
      <c r="W81" s="22">
        <f t="shared" si="2"/>
        <v>58</v>
      </c>
    </row>
    <row r="82" spans="1:23" s="12" customFormat="1" ht="10.5" customHeight="1">
      <c r="A82" s="23" t="s">
        <v>89</v>
      </c>
      <c r="B82" s="24">
        <v>1</v>
      </c>
      <c r="C82" s="25">
        <v>2</v>
      </c>
      <c r="D82" s="25">
        <v>5</v>
      </c>
      <c r="E82" s="25">
        <v>10</v>
      </c>
      <c r="F82" s="25">
        <v>3</v>
      </c>
      <c r="G82" s="25">
        <v>2</v>
      </c>
      <c r="H82" s="25">
        <v>1</v>
      </c>
      <c r="I82" s="25">
        <v>3</v>
      </c>
      <c r="J82" s="25">
        <v>4</v>
      </c>
      <c r="K82" s="25">
        <v>8</v>
      </c>
      <c r="L82" s="25">
        <v>6</v>
      </c>
      <c r="M82" s="25">
        <v>14</v>
      </c>
      <c r="N82" s="25">
        <v>9</v>
      </c>
      <c r="O82" s="25">
        <v>8</v>
      </c>
      <c r="P82" s="25">
        <v>8</v>
      </c>
      <c r="Q82" s="25">
        <v>2</v>
      </c>
      <c r="R82" s="25">
        <v>3</v>
      </c>
      <c r="S82" s="25">
        <v>10</v>
      </c>
      <c r="T82" s="25">
        <v>2</v>
      </c>
      <c r="U82" s="25">
        <v>1</v>
      </c>
      <c r="V82" s="26">
        <v>0</v>
      </c>
      <c r="W82" s="27">
        <f t="shared" si="2"/>
        <v>102</v>
      </c>
    </row>
    <row r="83" spans="1:23" s="12" customFormat="1" ht="10.5" customHeight="1">
      <c r="A83" s="18" t="s">
        <v>90</v>
      </c>
      <c r="B83" s="19">
        <v>2</v>
      </c>
      <c r="C83" s="20">
        <v>9</v>
      </c>
      <c r="D83" s="20">
        <v>8</v>
      </c>
      <c r="E83" s="20">
        <v>10</v>
      </c>
      <c r="F83" s="20">
        <v>4</v>
      </c>
      <c r="G83" s="20">
        <v>4</v>
      </c>
      <c r="H83" s="20">
        <v>7</v>
      </c>
      <c r="I83" s="20">
        <v>14</v>
      </c>
      <c r="J83" s="20">
        <v>11</v>
      </c>
      <c r="K83" s="20">
        <v>14</v>
      </c>
      <c r="L83" s="20">
        <v>10</v>
      </c>
      <c r="M83" s="20">
        <v>13</v>
      </c>
      <c r="N83" s="20">
        <v>27</v>
      </c>
      <c r="O83" s="20">
        <v>19</v>
      </c>
      <c r="P83" s="20">
        <v>22</v>
      </c>
      <c r="Q83" s="20">
        <v>15</v>
      </c>
      <c r="R83" s="20">
        <v>12</v>
      </c>
      <c r="S83" s="20">
        <v>3</v>
      </c>
      <c r="T83" s="20">
        <v>4</v>
      </c>
      <c r="U83" s="20">
        <v>1</v>
      </c>
      <c r="V83" s="21">
        <v>1</v>
      </c>
      <c r="W83" s="22">
        <f t="shared" si="2"/>
        <v>210</v>
      </c>
    </row>
    <row r="84" spans="1:23" s="12" customFormat="1" ht="10.5" customHeight="1">
      <c r="A84" s="23" t="s">
        <v>91</v>
      </c>
      <c r="B84" s="24">
        <v>2</v>
      </c>
      <c r="C84" s="25">
        <v>9</v>
      </c>
      <c r="D84" s="25">
        <v>9</v>
      </c>
      <c r="E84" s="25">
        <v>1</v>
      </c>
      <c r="F84" s="25">
        <v>8</v>
      </c>
      <c r="G84" s="25">
        <v>5</v>
      </c>
      <c r="H84" s="25">
        <v>3</v>
      </c>
      <c r="I84" s="25">
        <v>13</v>
      </c>
      <c r="J84" s="25">
        <v>16</v>
      </c>
      <c r="K84" s="25">
        <v>15</v>
      </c>
      <c r="L84" s="25">
        <v>14</v>
      </c>
      <c r="M84" s="25">
        <v>16</v>
      </c>
      <c r="N84" s="25">
        <v>20</v>
      </c>
      <c r="O84" s="25">
        <v>16</v>
      </c>
      <c r="P84" s="25">
        <v>24</v>
      </c>
      <c r="Q84" s="25">
        <v>11</v>
      </c>
      <c r="R84" s="25">
        <v>11</v>
      </c>
      <c r="S84" s="25">
        <v>6</v>
      </c>
      <c r="T84" s="25">
        <v>1</v>
      </c>
      <c r="U84" s="25">
        <v>0</v>
      </c>
      <c r="V84" s="26">
        <v>0</v>
      </c>
      <c r="W84" s="27">
        <f t="shared" si="2"/>
        <v>200</v>
      </c>
    </row>
    <row r="85" spans="1:23" s="12" customFormat="1" ht="10.5" customHeight="1">
      <c r="A85" s="18" t="s">
        <v>92</v>
      </c>
      <c r="B85" s="19">
        <v>0</v>
      </c>
      <c r="C85" s="20">
        <v>0</v>
      </c>
      <c r="D85" s="20">
        <v>3</v>
      </c>
      <c r="E85" s="20">
        <v>2</v>
      </c>
      <c r="F85" s="20">
        <v>4</v>
      </c>
      <c r="G85" s="20">
        <v>4</v>
      </c>
      <c r="H85" s="20">
        <v>0</v>
      </c>
      <c r="I85" s="20">
        <v>3</v>
      </c>
      <c r="J85" s="20">
        <v>8</v>
      </c>
      <c r="K85" s="20">
        <v>3</v>
      </c>
      <c r="L85" s="20">
        <v>5</v>
      </c>
      <c r="M85" s="20">
        <v>8</v>
      </c>
      <c r="N85" s="20">
        <v>10</v>
      </c>
      <c r="O85" s="20">
        <v>11</v>
      </c>
      <c r="P85" s="20">
        <v>7</v>
      </c>
      <c r="Q85" s="20">
        <v>5</v>
      </c>
      <c r="R85" s="20">
        <v>3</v>
      </c>
      <c r="S85" s="20">
        <v>3</v>
      </c>
      <c r="T85" s="20">
        <v>3</v>
      </c>
      <c r="U85" s="20">
        <v>0</v>
      </c>
      <c r="V85" s="21">
        <v>0</v>
      </c>
      <c r="W85" s="22">
        <f>SUM(B85:V85)</f>
        <v>82</v>
      </c>
    </row>
    <row r="86" spans="1:23" s="12" customFormat="1" ht="10.5" customHeight="1" thickBot="1">
      <c r="A86" s="23" t="s">
        <v>93</v>
      </c>
      <c r="B86" s="24">
        <v>0</v>
      </c>
      <c r="C86" s="25">
        <v>0</v>
      </c>
      <c r="D86" s="25">
        <v>1</v>
      </c>
      <c r="E86" s="25">
        <v>3</v>
      </c>
      <c r="F86" s="25">
        <v>1</v>
      </c>
      <c r="G86" s="25">
        <v>0</v>
      </c>
      <c r="H86" s="25">
        <v>1</v>
      </c>
      <c r="I86" s="25">
        <v>3</v>
      </c>
      <c r="J86" s="25">
        <v>2</v>
      </c>
      <c r="K86" s="25">
        <v>2</v>
      </c>
      <c r="L86" s="25">
        <v>4</v>
      </c>
      <c r="M86" s="25">
        <v>7</v>
      </c>
      <c r="N86" s="25">
        <v>10</v>
      </c>
      <c r="O86" s="25">
        <v>5</v>
      </c>
      <c r="P86" s="25">
        <v>10</v>
      </c>
      <c r="Q86" s="25">
        <v>1</v>
      </c>
      <c r="R86" s="25">
        <v>2</v>
      </c>
      <c r="S86" s="25">
        <v>1</v>
      </c>
      <c r="T86" s="25">
        <v>3</v>
      </c>
      <c r="U86" s="25">
        <v>0</v>
      </c>
      <c r="V86" s="26">
        <v>0</v>
      </c>
      <c r="W86" s="27">
        <f t="shared" si="2"/>
        <v>56</v>
      </c>
    </row>
    <row r="87" spans="1:23" s="38" customFormat="1" ht="10.5" customHeight="1" thickTop="1">
      <c r="A87" s="34" t="s">
        <v>94</v>
      </c>
      <c r="B87" s="35">
        <f>SUM(B72:B86)</f>
        <v>11</v>
      </c>
      <c r="C87" s="35">
        <f aca="true" t="shared" si="3" ref="C87:V87">SUM(C72:C86)</f>
        <v>33</v>
      </c>
      <c r="D87" s="35">
        <f t="shared" si="3"/>
        <v>42</v>
      </c>
      <c r="E87" s="35">
        <f t="shared" si="3"/>
        <v>51</v>
      </c>
      <c r="F87" s="35">
        <f t="shared" si="3"/>
        <v>34</v>
      </c>
      <c r="G87" s="35">
        <f t="shared" si="3"/>
        <v>25</v>
      </c>
      <c r="H87" s="35">
        <f t="shared" si="3"/>
        <v>30</v>
      </c>
      <c r="I87" s="35">
        <f t="shared" si="3"/>
        <v>54</v>
      </c>
      <c r="J87" s="35">
        <f t="shared" si="3"/>
        <v>75</v>
      </c>
      <c r="K87" s="35">
        <f t="shared" si="3"/>
        <v>79</v>
      </c>
      <c r="L87" s="35">
        <f t="shared" si="3"/>
        <v>82</v>
      </c>
      <c r="M87" s="35">
        <f t="shared" si="3"/>
        <v>101</v>
      </c>
      <c r="N87" s="35">
        <f t="shared" si="3"/>
        <v>133</v>
      </c>
      <c r="O87" s="35">
        <f t="shared" si="3"/>
        <v>128</v>
      </c>
      <c r="P87" s="35">
        <f t="shared" si="3"/>
        <v>142</v>
      </c>
      <c r="Q87" s="35">
        <f t="shared" si="3"/>
        <v>66</v>
      </c>
      <c r="R87" s="35">
        <f t="shared" si="3"/>
        <v>60</v>
      </c>
      <c r="S87" s="35">
        <f t="shared" si="3"/>
        <v>60</v>
      </c>
      <c r="T87" s="35">
        <f t="shared" si="3"/>
        <v>28</v>
      </c>
      <c r="U87" s="35">
        <f t="shared" si="3"/>
        <v>3</v>
      </c>
      <c r="V87" s="35">
        <f t="shared" si="3"/>
        <v>1</v>
      </c>
      <c r="W87" s="37">
        <f>SUM(B87:V87)</f>
        <v>1238</v>
      </c>
    </row>
    <row r="88" ht="10.5" customHeight="1"/>
    <row r="89" spans="1:23" s="6" customFormat="1" ht="10.5" customHeight="1" thickBot="1">
      <c r="A89" s="1" t="s">
        <v>0</v>
      </c>
      <c r="B89" s="2" t="s">
        <v>221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  <c r="H89" s="3" t="s">
        <v>227</v>
      </c>
      <c r="I89" s="3" t="s">
        <v>228</v>
      </c>
      <c r="J89" s="3" t="s">
        <v>229</v>
      </c>
      <c r="K89" s="3" t="s">
        <v>230</v>
      </c>
      <c r="L89" s="3" t="s">
        <v>231</v>
      </c>
      <c r="M89" s="3" t="s">
        <v>232</v>
      </c>
      <c r="N89" s="3" t="s">
        <v>233</v>
      </c>
      <c r="O89" s="3" t="s">
        <v>234</v>
      </c>
      <c r="P89" s="3" t="s">
        <v>235</v>
      </c>
      <c r="Q89" s="3" t="s">
        <v>236</v>
      </c>
      <c r="R89" s="3" t="s">
        <v>237</v>
      </c>
      <c r="S89" s="3" t="s">
        <v>238</v>
      </c>
      <c r="T89" s="3" t="s">
        <v>239</v>
      </c>
      <c r="U89" s="3" t="s">
        <v>240</v>
      </c>
      <c r="V89" s="4" t="s">
        <v>241</v>
      </c>
      <c r="W89" s="5" t="s">
        <v>73</v>
      </c>
    </row>
    <row r="90" spans="1:23" s="12" customFormat="1" ht="10.5" customHeight="1" thickTop="1">
      <c r="A90" s="18" t="s">
        <v>95</v>
      </c>
      <c r="B90" s="19">
        <v>2</v>
      </c>
      <c r="C90" s="20">
        <v>1</v>
      </c>
      <c r="D90" s="20">
        <v>2</v>
      </c>
      <c r="E90" s="20">
        <v>2</v>
      </c>
      <c r="F90" s="20">
        <v>0</v>
      </c>
      <c r="G90" s="20">
        <v>1</v>
      </c>
      <c r="H90" s="20">
        <v>7</v>
      </c>
      <c r="I90" s="20">
        <v>9</v>
      </c>
      <c r="J90" s="20">
        <v>3</v>
      </c>
      <c r="K90" s="20">
        <v>2</v>
      </c>
      <c r="L90" s="20">
        <v>7</v>
      </c>
      <c r="M90" s="20">
        <v>7</v>
      </c>
      <c r="N90" s="20">
        <v>10</v>
      </c>
      <c r="O90" s="20">
        <v>9</v>
      </c>
      <c r="P90" s="20">
        <v>13</v>
      </c>
      <c r="Q90" s="20">
        <v>7</v>
      </c>
      <c r="R90" s="20">
        <v>8</v>
      </c>
      <c r="S90" s="20">
        <v>2</v>
      </c>
      <c r="T90" s="20">
        <v>2</v>
      </c>
      <c r="U90" s="20">
        <v>0</v>
      </c>
      <c r="V90" s="21">
        <v>0</v>
      </c>
      <c r="W90" s="22">
        <f aca="true" t="shared" si="4" ref="W90:W110">SUM(B90:V90)</f>
        <v>94</v>
      </c>
    </row>
    <row r="91" spans="1:23" s="12" customFormat="1" ht="10.5" customHeight="1">
      <c r="A91" s="23" t="s">
        <v>96</v>
      </c>
      <c r="B91" s="24">
        <v>0</v>
      </c>
      <c r="C91" s="25">
        <v>0</v>
      </c>
      <c r="D91" s="25">
        <v>0</v>
      </c>
      <c r="E91" s="25">
        <v>0</v>
      </c>
      <c r="F91" s="25">
        <v>0</v>
      </c>
      <c r="G91" s="25">
        <v>1</v>
      </c>
      <c r="H91" s="25">
        <v>2</v>
      </c>
      <c r="I91" s="25">
        <v>1</v>
      </c>
      <c r="J91" s="25">
        <v>2</v>
      </c>
      <c r="K91" s="25">
        <v>0</v>
      </c>
      <c r="L91" s="25">
        <v>0</v>
      </c>
      <c r="M91" s="25">
        <v>2</v>
      </c>
      <c r="N91" s="25">
        <v>3</v>
      </c>
      <c r="O91" s="25">
        <v>2</v>
      </c>
      <c r="P91" s="25">
        <v>2</v>
      </c>
      <c r="Q91" s="25">
        <v>0</v>
      </c>
      <c r="R91" s="25">
        <v>3</v>
      </c>
      <c r="S91" s="25">
        <v>0</v>
      </c>
      <c r="T91" s="25">
        <v>0</v>
      </c>
      <c r="U91" s="25">
        <v>0</v>
      </c>
      <c r="V91" s="26">
        <v>0</v>
      </c>
      <c r="W91" s="27">
        <f t="shared" si="4"/>
        <v>18</v>
      </c>
    </row>
    <row r="92" spans="1:23" s="12" customFormat="1" ht="10.5" customHeight="1">
      <c r="A92" s="18" t="s">
        <v>97</v>
      </c>
      <c r="B92" s="19">
        <v>2</v>
      </c>
      <c r="C92" s="20">
        <v>1</v>
      </c>
      <c r="D92" s="20">
        <v>0</v>
      </c>
      <c r="E92" s="20">
        <v>2</v>
      </c>
      <c r="F92" s="20">
        <v>0</v>
      </c>
      <c r="G92" s="20">
        <v>1</v>
      </c>
      <c r="H92" s="20">
        <v>3</v>
      </c>
      <c r="I92" s="20">
        <v>2</v>
      </c>
      <c r="J92" s="20">
        <v>1</v>
      </c>
      <c r="K92" s="20">
        <v>1</v>
      </c>
      <c r="L92" s="20">
        <v>0</v>
      </c>
      <c r="M92" s="20">
        <v>5</v>
      </c>
      <c r="N92" s="20">
        <v>8</v>
      </c>
      <c r="O92" s="20">
        <v>4</v>
      </c>
      <c r="P92" s="20">
        <v>3</v>
      </c>
      <c r="Q92" s="20">
        <v>1</v>
      </c>
      <c r="R92" s="20">
        <v>1</v>
      </c>
      <c r="S92" s="20">
        <v>2</v>
      </c>
      <c r="T92" s="20">
        <v>0</v>
      </c>
      <c r="U92" s="20">
        <v>0</v>
      </c>
      <c r="V92" s="21">
        <v>0</v>
      </c>
      <c r="W92" s="22">
        <f t="shared" si="4"/>
        <v>37</v>
      </c>
    </row>
    <row r="93" spans="1:23" s="12" customFormat="1" ht="10.5" customHeight="1">
      <c r="A93" s="23" t="s">
        <v>98</v>
      </c>
      <c r="B93" s="24">
        <v>0</v>
      </c>
      <c r="C93" s="25">
        <v>0</v>
      </c>
      <c r="D93" s="25">
        <v>0</v>
      </c>
      <c r="E93" s="25">
        <v>1</v>
      </c>
      <c r="F93" s="25">
        <v>0</v>
      </c>
      <c r="G93" s="25">
        <v>0</v>
      </c>
      <c r="H93" s="25">
        <v>0</v>
      </c>
      <c r="I93" s="25">
        <v>2</v>
      </c>
      <c r="J93" s="25">
        <v>3</v>
      </c>
      <c r="K93" s="25">
        <v>0</v>
      </c>
      <c r="L93" s="25">
        <v>0</v>
      </c>
      <c r="M93" s="25">
        <v>2</v>
      </c>
      <c r="N93" s="25">
        <v>3</v>
      </c>
      <c r="O93" s="25">
        <v>3</v>
      </c>
      <c r="P93" s="25">
        <v>3</v>
      </c>
      <c r="Q93" s="25">
        <v>3</v>
      </c>
      <c r="R93" s="25">
        <v>1</v>
      </c>
      <c r="S93" s="25">
        <v>1</v>
      </c>
      <c r="T93" s="25">
        <v>1</v>
      </c>
      <c r="U93" s="25">
        <v>0</v>
      </c>
      <c r="V93" s="26">
        <v>0</v>
      </c>
      <c r="W93" s="27">
        <f t="shared" si="4"/>
        <v>23</v>
      </c>
    </row>
    <row r="94" spans="1:23" s="12" customFormat="1" ht="10.5" customHeight="1">
      <c r="A94" s="18" t="s">
        <v>99</v>
      </c>
      <c r="B94" s="19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1</v>
      </c>
      <c r="M94" s="20">
        <v>2</v>
      </c>
      <c r="N94" s="20">
        <v>2</v>
      </c>
      <c r="O94" s="20">
        <v>1</v>
      </c>
      <c r="P94" s="20">
        <v>1</v>
      </c>
      <c r="Q94" s="20">
        <v>2</v>
      </c>
      <c r="R94" s="20">
        <v>1</v>
      </c>
      <c r="S94" s="20">
        <v>0</v>
      </c>
      <c r="T94" s="20">
        <v>1</v>
      </c>
      <c r="U94" s="20">
        <v>0</v>
      </c>
      <c r="V94" s="21">
        <v>0</v>
      </c>
      <c r="W94" s="22">
        <f t="shared" si="4"/>
        <v>11</v>
      </c>
    </row>
    <row r="95" spans="1:23" s="12" customFormat="1" ht="10.5" customHeight="1">
      <c r="A95" s="23" t="s">
        <v>100</v>
      </c>
      <c r="B95" s="24">
        <v>1</v>
      </c>
      <c r="C95" s="25">
        <v>2</v>
      </c>
      <c r="D95" s="25">
        <v>0</v>
      </c>
      <c r="E95" s="25">
        <v>0</v>
      </c>
      <c r="F95" s="25">
        <v>1</v>
      </c>
      <c r="G95" s="25">
        <v>1</v>
      </c>
      <c r="H95" s="25">
        <v>1</v>
      </c>
      <c r="I95" s="25">
        <v>4</v>
      </c>
      <c r="J95" s="25">
        <v>6</v>
      </c>
      <c r="K95" s="25">
        <v>4</v>
      </c>
      <c r="L95" s="25">
        <v>4</v>
      </c>
      <c r="M95" s="25">
        <v>11</v>
      </c>
      <c r="N95" s="25">
        <v>5</v>
      </c>
      <c r="O95" s="25">
        <v>7</v>
      </c>
      <c r="P95" s="25">
        <v>3</v>
      </c>
      <c r="Q95" s="25">
        <v>5</v>
      </c>
      <c r="R95" s="25">
        <v>1</v>
      </c>
      <c r="S95" s="25">
        <v>0</v>
      </c>
      <c r="T95" s="25">
        <v>0</v>
      </c>
      <c r="U95" s="25">
        <v>0</v>
      </c>
      <c r="V95" s="26">
        <v>0</v>
      </c>
      <c r="W95" s="27">
        <f t="shared" si="4"/>
        <v>56</v>
      </c>
    </row>
    <row r="96" spans="1:23" s="12" customFormat="1" ht="10.5" customHeight="1">
      <c r="A96" s="18" t="s">
        <v>101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1</v>
      </c>
      <c r="L96" s="20">
        <v>0</v>
      </c>
      <c r="M96" s="20">
        <v>0</v>
      </c>
      <c r="N96" s="20">
        <v>1</v>
      </c>
      <c r="O96" s="20">
        <v>1</v>
      </c>
      <c r="P96" s="20">
        <v>0</v>
      </c>
      <c r="Q96" s="20">
        <v>2</v>
      </c>
      <c r="R96" s="20">
        <v>0</v>
      </c>
      <c r="S96" s="20">
        <v>0</v>
      </c>
      <c r="T96" s="20">
        <v>1</v>
      </c>
      <c r="U96" s="20">
        <v>0</v>
      </c>
      <c r="V96" s="21">
        <v>0</v>
      </c>
      <c r="W96" s="22">
        <f t="shared" si="4"/>
        <v>6</v>
      </c>
    </row>
    <row r="97" spans="1:23" s="12" customFormat="1" ht="10.5" customHeight="1">
      <c r="A97" s="23" t="s">
        <v>102</v>
      </c>
      <c r="B97" s="24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1</v>
      </c>
      <c r="I97" s="25">
        <v>0</v>
      </c>
      <c r="J97" s="25">
        <v>1</v>
      </c>
      <c r="K97" s="25">
        <v>0</v>
      </c>
      <c r="L97" s="25">
        <v>2</v>
      </c>
      <c r="M97" s="25">
        <v>1</v>
      </c>
      <c r="N97" s="25">
        <v>1</v>
      </c>
      <c r="O97" s="25">
        <v>1</v>
      </c>
      <c r="P97" s="25">
        <v>1</v>
      </c>
      <c r="Q97" s="25">
        <v>2</v>
      </c>
      <c r="R97" s="25">
        <v>0</v>
      </c>
      <c r="S97" s="25">
        <v>0</v>
      </c>
      <c r="T97" s="25">
        <v>0</v>
      </c>
      <c r="U97" s="25">
        <v>0</v>
      </c>
      <c r="V97" s="26">
        <v>0</v>
      </c>
      <c r="W97" s="27">
        <f t="shared" si="4"/>
        <v>10</v>
      </c>
    </row>
    <row r="98" spans="1:23" s="12" customFormat="1" ht="10.5" customHeight="1">
      <c r="A98" s="18" t="s">
        <v>103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1</v>
      </c>
      <c r="I98" s="20">
        <v>0</v>
      </c>
      <c r="J98" s="20">
        <v>1</v>
      </c>
      <c r="K98" s="20">
        <v>0</v>
      </c>
      <c r="L98" s="20">
        <v>0</v>
      </c>
      <c r="M98" s="20">
        <v>0</v>
      </c>
      <c r="N98" s="20">
        <v>2</v>
      </c>
      <c r="O98" s="20">
        <v>1</v>
      </c>
      <c r="P98" s="20">
        <v>0</v>
      </c>
      <c r="Q98" s="20">
        <v>1</v>
      </c>
      <c r="R98" s="20">
        <v>0</v>
      </c>
      <c r="S98" s="20">
        <v>0</v>
      </c>
      <c r="T98" s="20">
        <v>0</v>
      </c>
      <c r="U98" s="20">
        <v>0</v>
      </c>
      <c r="V98" s="21">
        <v>0</v>
      </c>
      <c r="W98" s="22">
        <f t="shared" si="4"/>
        <v>6</v>
      </c>
    </row>
    <row r="99" spans="1:23" s="12" customFormat="1" ht="10.5" customHeight="1">
      <c r="A99" s="23" t="s">
        <v>104</v>
      </c>
      <c r="B99" s="24">
        <v>8</v>
      </c>
      <c r="C99" s="25">
        <v>9</v>
      </c>
      <c r="D99" s="25">
        <v>13</v>
      </c>
      <c r="E99" s="25">
        <v>15</v>
      </c>
      <c r="F99" s="25">
        <v>13</v>
      </c>
      <c r="G99" s="25">
        <v>17</v>
      </c>
      <c r="H99" s="25">
        <v>12</v>
      </c>
      <c r="I99" s="25">
        <v>14</v>
      </c>
      <c r="J99" s="25">
        <v>17</v>
      </c>
      <c r="K99" s="25">
        <v>32</v>
      </c>
      <c r="L99" s="25">
        <v>30</v>
      </c>
      <c r="M99" s="25">
        <v>26</v>
      </c>
      <c r="N99" s="25">
        <v>35</v>
      </c>
      <c r="O99" s="25">
        <v>34</v>
      </c>
      <c r="P99" s="25">
        <v>32</v>
      </c>
      <c r="Q99" s="25">
        <v>22</v>
      </c>
      <c r="R99" s="25">
        <v>23</v>
      </c>
      <c r="S99" s="25">
        <v>16</v>
      </c>
      <c r="T99" s="25">
        <v>4</v>
      </c>
      <c r="U99" s="25">
        <v>1</v>
      </c>
      <c r="V99" s="26">
        <v>0</v>
      </c>
      <c r="W99" s="27">
        <f t="shared" si="4"/>
        <v>373</v>
      </c>
    </row>
    <row r="100" spans="1:23" s="12" customFormat="1" ht="10.5" customHeight="1">
      <c r="A100" s="18" t="s">
        <v>105</v>
      </c>
      <c r="B100" s="19">
        <v>0</v>
      </c>
      <c r="C100" s="20">
        <v>0</v>
      </c>
      <c r="D100" s="20">
        <v>0</v>
      </c>
      <c r="E100" s="20">
        <v>1</v>
      </c>
      <c r="F100" s="20">
        <v>1</v>
      </c>
      <c r="G100" s="20">
        <v>0</v>
      </c>
      <c r="H100" s="20">
        <v>0</v>
      </c>
      <c r="I100" s="20">
        <v>0</v>
      </c>
      <c r="J100" s="20">
        <v>0</v>
      </c>
      <c r="K100" s="20">
        <v>3</v>
      </c>
      <c r="L100" s="20">
        <v>1</v>
      </c>
      <c r="M100" s="20">
        <v>2</v>
      </c>
      <c r="N100" s="20">
        <v>1</v>
      </c>
      <c r="O100" s="20">
        <v>1</v>
      </c>
      <c r="P100" s="20">
        <v>0</v>
      </c>
      <c r="Q100" s="20">
        <v>1</v>
      </c>
      <c r="R100" s="20">
        <v>2</v>
      </c>
      <c r="S100" s="20">
        <v>0</v>
      </c>
      <c r="T100" s="20">
        <v>1</v>
      </c>
      <c r="U100" s="20">
        <v>0</v>
      </c>
      <c r="V100" s="21">
        <v>0</v>
      </c>
      <c r="W100" s="22">
        <f t="shared" si="4"/>
        <v>14</v>
      </c>
    </row>
    <row r="101" spans="1:23" s="12" customFormat="1" ht="10.5" customHeight="1">
      <c r="A101" s="23" t="s">
        <v>106</v>
      </c>
      <c r="B101" s="24">
        <v>0</v>
      </c>
      <c r="C101" s="25">
        <v>2</v>
      </c>
      <c r="D101" s="25">
        <v>0</v>
      </c>
      <c r="E101" s="25">
        <v>0</v>
      </c>
      <c r="F101" s="25">
        <v>0</v>
      </c>
      <c r="G101" s="25">
        <v>2</v>
      </c>
      <c r="H101" s="25">
        <v>0</v>
      </c>
      <c r="I101" s="25">
        <v>0</v>
      </c>
      <c r="J101" s="25">
        <v>2</v>
      </c>
      <c r="K101" s="25">
        <v>6</v>
      </c>
      <c r="L101" s="25">
        <v>3</v>
      </c>
      <c r="M101" s="25">
        <v>2</v>
      </c>
      <c r="N101" s="25">
        <v>3</v>
      </c>
      <c r="O101" s="25">
        <v>3</v>
      </c>
      <c r="P101" s="25">
        <v>6</v>
      </c>
      <c r="Q101" s="25">
        <v>3</v>
      </c>
      <c r="R101" s="25">
        <v>4</v>
      </c>
      <c r="S101" s="25">
        <v>1</v>
      </c>
      <c r="T101" s="25">
        <v>0</v>
      </c>
      <c r="U101" s="25">
        <v>0</v>
      </c>
      <c r="V101" s="26">
        <v>0</v>
      </c>
      <c r="W101" s="27">
        <f t="shared" si="4"/>
        <v>37</v>
      </c>
    </row>
    <row r="102" spans="1:23" s="12" customFormat="1" ht="10.5" customHeight="1">
      <c r="A102" s="18" t="s">
        <v>107</v>
      </c>
      <c r="B102" s="19">
        <v>0</v>
      </c>
      <c r="C102" s="20">
        <v>2</v>
      </c>
      <c r="D102" s="20">
        <v>2</v>
      </c>
      <c r="E102" s="20">
        <v>2</v>
      </c>
      <c r="F102" s="20">
        <v>4</v>
      </c>
      <c r="G102" s="20">
        <v>1</v>
      </c>
      <c r="H102" s="20">
        <v>1</v>
      </c>
      <c r="I102" s="20">
        <v>1</v>
      </c>
      <c r="J102" s="20">
        <v>2</v>
      </c>
      <c r="K102" s="20">
        <v>9</v>
      </c>
      <c r="L102" s="20">
        <v>4</v>
      </c>
      <c r="M102" s="20">
        <v>4</v>
      </c>
      <c r="N102" s="20">
        <v>7</v>
      </c>
      <c r="O102" s="20">
        <v>4</v>
      </c>
      <c r="P102" s="20">
        <v>15</v>
      </c>
      <c r="Q102" s="20">
        <v>3</v>
      </c>
      <c r="R102" s="20">
        <v>7</v>
      </c>
      <c r="S102" s="20">
        <v>5</v>
      </c>
      <c r="T102" s="20">
        <v>4</v>
      </c>
      <c r="U102" s="20">
        <v>1</v>
      </c>
      <c r="V102" s="21">
        <v>0</v>
      </c>
      <c r="W102" s="22">
        <f t="shared" si="4"/>
        <v>78</v>
      </c>
    </row>
    <row r="103" spans="1:23" s="12" customFormat="1" ht="10.5" customHeight="1">
      <c r="A103" s="23" t="s">
        <v>108</v>
      </c>
      <c r="B103" s="24">
        <v>2</v>
      </c>
      <c r="C103" s="25">
        <v>0</v>
      </c>
      <c r="D103" s="25">
        <v>4</v>
      </c>
      <c r="E103" s="25">
        <v>0</v>
      </c>
      <c r="F103" s="25">
        <v>1</v>
      </c>
      <c r="G103" s="25">
        <v>1</v>
      </c>
      <c r="H103" s="25">
        <v>1</v>
      </c>
      <c r="I103" s="25">
        <v>0</v>
      </c>
      <c r="J103" s="25">
        <v>1</v>
      </c>
      <c r="K103" s="25">
        <v>7</v>
      </c>
      <c r="L103" s="25">
        <v>4</v>
      </c>
      <c r="M103" s="25">
        <v>3</v>
      </c>
      <c r="N103" s="25">
        <v>4</v>
      </c>
      <c r="O103" s="25">
        <v>6</v>
      </c>
      <c r="P103" s="25">
        <v>6</v>
      </c>
      <c r="Q103" s="25">
        <v>11</v>
      </c>
      <c r="R103" s="25">
        <v>5</v>
      </c>
      <c r="S103" s="25">
        <v>2</v>
      </c>
      <c r="T103" s="25">
        <v>2</v>
      </c>
      <c r="U103" s="25">
        <v>0</v>
      </c>
      <c r="V103" s="26">
        <v>0</v>
      </c>
      <c r="W103" s="27">
        <f t="shared" si="4"/>
        <v>60</v>
      </c>
    </row>
    <row r="104" spans="1:23" s="12" customFormat="1" ht="10.5" customHeight="1">
      <c r="A104" s="18" t="s">
        <v>109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1</v>
      </c>
      <c r="K104" s="20">
        <v>0</v>
      </c>
      <c r="L104" s="20">
        <v>0</v>
      </c>
      <c r="M104" s="20">
        <v>1</v>
      </c>
      <c r="N104" s="20">
        <v>3</v>
      </c>
      <c r="O104" s="20">
        <v>2</v>
      </c>
      <c r="P104" s="20">
        <v>7</v>
      </c>
      <c r="Q104" s="20">
        <v>0</v>
      </c>
      <c r="R104" s="20">
        <v>1</v>
      </c>
      <c r="S104" s="20">
        <v>3</v>
      </c>
      <c r="T104" s="20">
        <v>0</v>
      </c>
      <c r="U104" s="20">
        <v>0</v>
      </c>
      <c r="V104" s="21">
        <v>0</v>
      </c>
      <c r="W104" s="22">
        <f t="shared" si="4"/>
        <v>18</v>
      </c>
    </row>
    <row r="105" spans="1:23" s="12" customFormat="1" ht="10.5" customHeight="1">
      <c r="A105" s="23" t="s">
        <v>110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v>0</v>
      </c>
      <c r="C106" s="20">
        <v>1</v>
      </c>
      <c r="D106" s="20">
        <v>0</v>
      </c>
      <c r="E106" s="20">
        <v>0</v>
      </c>
      <c r="F106" s="20">
        <v>0</v>
      </c>
      <c r="G106" s="20">
        <v>1</v>
      </c>
      <c r="H106" s="20">
        <v>2</v>
      </c>
      <c r="I106" s="20">
        <v>1</v>
      </c>
      <c r="J106" s="20">
        <v>0</v>
      </c>
      <c r="K106" s="20">
        <v>1</v>
      </c>
      <c r="L106" s="20">
        <v>1</v>
      </c>
      <c r="M106" s="20">
        <v>2</v>
      </c>
      <c r="N106" s="20">
        <v>4</v>
      </c>
      <c r="O106" s="20">
        <v>5</v>
      </c>
      <c r="P106" s="20">
        <v>5</v>
      </c>
      <c r="Q106" s="20">
        <v>1</v>
      </c>
      <c r="R106" s="20">
        <v>2</v>
      </c>
      <c r="S106" s="20">
        <v>1</v>
      </c>
      <c r="T106" s="20">
        <v>1</v>
      </c>
      <c r="U106" s="20">
        <v>0</v>
      </c>
      <c r="V106" s="21">
        <v>0</v>
      </c>
      <c r="W106" s="22">
        <f t="shared" si="4"/>
        <v>28</v>
      </c>
    </row>
    <row r="107" spans="1:23" s="12" customFormat="1" ht="10.5" customHeight="1">
      <c r="A107" s="23" t="s">
        <v>112</v>
      </c>
      <c r="B107" s="24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1</v>
      </c>
      <c r="L107" s="25">
        <v>0</v>
      </c>
      <c r="M107" s="25">
        <v>0</v>
      </c>
      <c r="N107" s="25">
        <v>0</v>
      </c>
      <c r="O107" s="25">
        <v>1</v>
      </c>
      <c r="P107" s="25">
        <v>3</v>
      </c>
      <c r="Q107" s="25">
        <v>2</v>
      </c>
      <c r="R107" s="25">
        <v>0</v>
      </c>
      <c r="S107" s="25">
        <v>1</v>
      </c>
      <c r="T107" s="25">
        <v>0</v>
      </c>
      <c r="U107" s="25">
        <v>0</v>
      </c>
      <c r="V107" s="26">
        <v>0</v>
      </c>
      <c r="W107" s="27">
        <f t="shared" si="4"/>
        <v>8</v>
      </c>
    </row>
    <row r="108" spans="1:23" s="12" customFormat="1" ht="10.5" customHeight="1">
      <c r="A108" s="18" t="s">
        <v>113</v>
      </c>
      <c r="B108" s="19">
        <v>6</v>
      </c>
      <c r="C108" s="20">
        <v>5</v>
      </c>
      <c r="D108" s="20">
        <v>11</v>
      </c>
      <c r="E108" s="20">
        <v>3</v>
      </c>
      <c r="F108" s="20">
        <v>8</v>
      </c>
      <c r="G108" s="20">
        <v>3</v>
      </c>
      <c r="H108" s="20">
        <v>2</v>
      </c>
      <c r="I108" s="20">
        <v>6</v>
      </c>
      <c r="J108" s="20">
        <v>8</v>
      </c>
      <c r="K108" s="20">
        <v>14</v>
      </c>
      <c r="L108" s="20">
        <v>17</v>
      </c>
      <c r="M108" s="20">
        <v>9</v>
      </c>
      <c r="N108" s="20">
        <v>7</v>
      </c>
      <c r="O108" s="20">
        <v>15</v>
      </c>
      <c r="P108" s="20">
        <v>17</v>
      </c>
      <c r="Q108" s="20">
        <v>17</v>
      </c>
      <c r="R108" s="20">
        <v>16</v>
      </c>
      <c r="S108" s="20">
        <v>8</v>
      </c>
      <c r="T108" s="20">
        <v>6</v>
      </c>
      <c r="U108" s="20">
        <v>1</v>
      </c>
      <c r="V108" s="21">
        <v>0</v>
      </c>
      <c r="W108" s="22">
        <f t="shared" si="4"/>
        <v>179</v>
      </c>
    </row>
    <row r="109" spans="1:23" s="12" customFormat="1" ht="10.5" customHeight="1">
      <c r="A109" s="23" t="s">
        <v>114</v>
      </c>
      <c r="B109" s="24">
        <v>1</v>
      </c>
      <c r="C109" s="25">
        <v>2</v>
      </c>
      <c r="D109" s="25">
        <v>2</v>
      </c>
      <c r="E109" s="25">
        <v>1</v>
      </c>
      <c r="F109" s="25">
        <v>0</v>
      </c>
      <c r="G109" s="25">
        <v>0</v>
      </c>
      <c r="H109" s="25">
        <v>1</v>
      </c>
      <c r="I109" s="25">
        <v>2</v>
      </c>
      <c r="J109" s="25">
        <v>1</v>
      </c>
      <c r="K109" s="25">
        <v>4</v>
      </c>
      <c r="L109" s="25">
        <v>4</v>
      </c>
      <c r="M109" s="25">
        <v>6</v>
      </c>
      <c r="N109" s="25">
        <v>6</v>
      </c>
      <c r="O109" s="25">
        <v>8</v>
      </c>
      <c r="P109" s="25">
        <v>10</v>
      </c>
      <c r="Q109" s="25">
        <v>10</v>
      </c>
      <c r="R109" s="25">
        <v>6</v>
      </c>
      <c r="S109" s="25">
        <v>3</v>
      </c>
      <c r="T109" s="25">
        <v>5</v>
      </c>
      <c r="U109" s="25">
        <v>1</v>
      </c>
      <c r="V109" s="26">
        <v>0</v>
      </c>
      <c r="W109" s="27">
        <f t="shared" si="4"/>
        <v>73</v>
      </c>
    </row>
    <row r="110" spans="1:23" s="12" customFormat="1" ht="10.5" customHeight="1" thickBot="1">
      <c r="A110" s="18" t="s">
        <v>115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1"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>SUM(B90:B110)</f>
        <v>22</v>
      </c>
      <c r="C111" s="35">
        <f aca="true" t="shared" si="5" ref="C111:V111">SUM(C90:C110)</f>
        <v>25</v>
      </c>
      <c r="D111" s="35">
        <f t="shared" si="5"/>
        <v>34</v>
      </c>
      <c r="E111" s="35">
        <f t="shared" si="5"/>
        <v>27</v>
      </c>
      <c r="F111" s="35">
        <f t="shared" si="5"/>
        <v>28</v>
      </c>
      <c r="G111" s="35">
        <f t="shared" si="5"/>
        <v>29</v>
      </c>
      <c r="H111" s="35">
        <f t="shared" si="5"/>
        <v>34</v>
      </c>
      <c r="I111" s="35">
        <f t="shared" si="5"/>
        <v>42</v>
      </c>
      <c r="J111" s="35">
        <f t="shared" si="5"/>
        <v>49</v>
      </c>
      <c r="K111" s="35">
        <f t="shared" si="5"/>
        <v>85</v>
      </c>
      <c r="L111" s="35">
        <f t="shared" si="5"/>
        <v>78</v>
      </c>
      <c r="M111" s="35">
        <f t="shared" si="5"/>
        <v>85</v>
      </c>
      <c r="N111" s="35">
        <f t="shared" si="5"/>
        <v>105</v>
      </c>
      <c r="O111" s="35">
        <f t="shared" si="5"/>
        <v>108</v>
      </c>
      <c r="P111" s="35">
        <f t="shared" si="5"/>
        <v>127</v>
      </c>
      <c r="Q111" s="35">
        <f t="shared" si="5"/>
        <v>93</v>
      </c>
      <c r="R111" s="35">
        <f t="shared" si="5"/>
        <v>81</v>
      </c>
      <c r="S111" s="35">
        <f t="shared" si="5"/>
        <v>45</v>
      </c>
      <c r="T111" s="35">
        <f t="shared" si="5"/>
        <v>28</v>
      </c>
      <c r="U111" s="35">
        <f t="shared" si="5"/>
        <v>4</v>
      </c>
      <c r="V111" s="35">
        <f t="shared" si="5"/>
        <v>0</v>
      </c>
      <c r="W111" s="37">
        <f>SUM(B111:V111)</f>
        <v>1129</v>
      </c>
    </row>
    <row r="112" ht="10.5" customHeight="1"/>
    <row r="113" spans="1:23" s="6" customFormat="1" ht="10.5" customHeight="1" thickBot="1">
      <c r="A113" s="1" t="s">
        <v>0</v>
      </c>
      <c r="B113" s="2" t="s">
        <v>221</v>
      </c>
      <c r="C113" s="3" t="s">
        <v>222</v>
      </c>
      <c r="D113" s="3" t="s">
        <v>223</v>
      </c>
      <c r="E113" s="3" t="s">
        <v>224</v>
      </c>
      <c r="F113" s="3" t="s">
        <v>225</v>
      </c>
      <c r="G113" s="3" t="s">
        <v>226</v>
      </c>
      <c r="H113" s="3" t="s">
        <v>227</v>
      </c>
      <c r="I113" s="3" t="s">
        <v>228</v>
      </c>
      <c r="J113" s="3" t="s">
        <v>229</v>
      </c>
      <c r="K113" s="3" t="s">
        <v>230</v>
      </c>
      <c r="L113" s="3" t="s">
        <v>231</v>
      </c>
      <c r="M113" s="3" t="s">
        <v>232</v>
      </c>
      <c r="N113" s="3" t="s">
        <v>233</v>
      </c>
      <c r="O113" s="3" t="s">
        <v>234</v>
      </c>
      <c r="P113" s="3" t="s">
        <v>235</v>
      </c>
      <c r="Q113" s="3" t="s">
        <v>236</v>
      </c>
      <c r="R113" s="3" t="s">
        <v>237</v>
      </c>
      <c r="S113" s="3" t="s">
        <v>238</v>
      </c>
      <c r="T113" s="3" t="s">
        <v>239</v>
      </c>
      <c r="U113" s="3" t="s">
        <v>240</v>
      </c>
      <c r="V113" s="4" t="s">
        <v>241</v>
      </c>
      <c r="W113" s="5" t="s">
        <v>73</v>
      </c>
    </row>
    <row r="114" spans="1:23" s="12" customFormat="1" ht="10.5" customHeight="1" thickTop="1">
      <c r="A114" s="23" t="s">
        <v>117</v>
      </c>
      <c r="B114" s="24">
        <v>23</v>
      </c>
      <c r="C114" s="25">
        <v>29</v>
      </c>
      <c r="D114" s="25">
        <v>35</v>
      </c>
      <c r="E114" s="25">
        <v>40</v>
      </c>
      <c r="F114" s="25">
        <v>35</v>
      </c>
      <c r="G114" s="25">
        <v>29</v>
      </c>
      <c r="H114" s="25">
        <v>29</v>
      </c>
      <c r="I114" s="25">
        <v>31</v>
      </c>
      <c r="J114" s="25">
        <v>43</v>
      </c>
      <c r="K114" s="25">
        <v>51</v>
      </c>
      <c r="L114" s="25">
        <v>69</v>
      </c>
      <c r="M114" s="25">
        <v>64</v>
      </c>
      <c r="N114" s="25">
        <v>60</v>
      </c>
      <c r="O114" s="25">
        <v>57</v>
      </c>
      <c r="P114" s="25">
        <v>62</v>
      </c>
      <c r="Q114" s="25">
        <v>42</v>
      </c>
      <c r="R114" s="25">
        <v>24</v>
      </c>
      <c r="S114" s="25">
        <v>35</v>
      </c>
      <c r="T114" s="25">
        <v>14</v>
      </c>
      <c r="U114" s="25">
        <v>1</v>
      </c>
      <c r="V114" s="26">
        <v>0</v>
      </c>
      <c r="W114" s="27">
        <f aca="true" t="shared" si="6" ref="W114:W138">SUM(B114:V114)</f>
        <v>773</v>
      </c>
    </row>
    <row r="115" spans="1:23" s="12" customFormat="1" ht="10.5" customHeight="1">
      <c r="A115" s="18" t="s">
        <v>118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1"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6">
        <v>0</v>
      </c>
      <c r="W116" s="27">
        <f t="shared" si="6"/>
        <v>0</v>
      </c>
    </row>
    <row r="117" spans="1:23" s="12" customFormat="1" ht="10.5" customHeight="1">
      <c r="A117" s="18" t="s">
        <v>120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2</v>
      </c>
      <c r="L117" s="20">
        <v>1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1">
        <v>0</v>
      </c>
      <c r="W117" s="22">
        <f t="shared" si="6"/>
        <v>3</v>
      </c>
    </row>
    <row r="118" spans="1:23" s="12" customFormat="1" ht="10.5" customHeight="1">
      <c r="A118" s="23" t="s">
        <v>121</v>
      </c>
      <c r="B118" s="24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1</v>
      </c>
      <c r="J118" s="25">
        <v>4</v>
      </c>
      <c r="K118" s="25">
        <v>3</v>
      </c>
      <c r="L118" s="25">
        <v>4</v>
      </c>
      <c r="M118" s="25">
        <v>1</v>
      </c>
      <c r="N118" s="25">
        <v>1</v>
      </c>
      <c r="O118" s="25">
        <v>0</v>
      </c>
      <c r="P118" s="25">
        <v>0</v>
      </c>
      <c r="Q118" s="25">
        <v>0</v>
      </c>
      <c r="R118" s="25">
        <v>1</v>
      </c>
      <c r="S118" s="25">
        <v>0</v>
      </c>
      <c r="T118" s="25">
        <v>1</v>
      </c>
      <c r="U118" s="25">
        <v>0</v>
      </c>
      <c r="V118" s="26">
        <v>0</v>
      </c>
      <c r="W118" s="27">
        <f t="shared" si="6"/>
        <v>16</v>
      </c>
    </row>
    <row r="119" spans="1:23" s="12" customFormat="1" ht="10.5" customHeight="1">
      <c r="A119" s="18" t="s">
        <v>122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1</v>
      </c>
      <c r="H119" s="20">
        <v>1</v>
      </c>
      <c r="I119" s="20">
        <v>3</v>
      </c>
      <c r="J119" s="20">
        <v>0</v>
      </c>
      <c r="K119" s="20">
        <v>0</v>
      </c>
      <c r="L119" s="20">
        <v>1</v>
      </c>
      <c r="M119" s="20">
        <v>0</v>
      </c>
      <c r="N119" s="20">
        <v>2</v>
      </c>
      <c r="O119" s="20">
        <v>2</v>
      </c>
      <c r="P119" s="20">
        <v>3</v>
      </c>
      <c r="Q119" s="20">
        <v>3</v>
      </c>
      <c r="R119" s="20">
        <v>2</v>
      </c>
      <c r="S119" s="20">
        <v>1</v>
      </c>
      <c r="T119" s="20">
        <v>2</v>
      </c>
      <c r="U119" s="20">
        <v>0</v>
      </c>
      <c r="V119" s="21">
        <v>0</v>
      </c>
      <c r="W119" s="22">
        <f t="shared" si="6"/>
        <v>21</v>
      </c>
    </row>
    <row r="120" spans="1:23" s="12" customFormat="1" ht="10.5" customHeight="1">
      <c r="A120" s="23" t="s">
        <v>123</v>
      </c>
      <c r="B120" s="24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1</v>
      </c>
      <c r="H120" s="25">
        <v>0</v>
      </c>
      <c r="I120" s="25">
        <v>0</v>
      </c>
      <c r="J120" s="25">
        <v>2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1</v>
      </c>
      <c r="Q120" s="25">
        <v>0</v>
      </c>
      <c r="R120" s="25">
        <v>1</v>
      </c>
      <c r="S120" s="25">
        <v>0</v>
      </c>
      <c r="T120" s="25">
        <v>0</v>
      </c>
      <c r="U120" s="25">
        <v>0</v>
      </c>
      <c r="V120" s="26">
        <v>0</v>
      </c>
      <c r="W120" s="27">
        <f t="shared" si="6"/>
        <v>5</v>
      </c>
    </row>
    <row r="121" spans="1:23" s="12" customFormat="1" ht="10.5" customHeight="1">
      <c r="A121" s="18" t="s">
        <v>124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1"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v>0</v>
      </c>
      <c r="C122" s="25">
        <v>0</v>
      </c>
      <c r="D122" s="25">
        <v>0</v>
      </c>
      <c r="E122" s="25">
        <v>1</v>
      </c>
      <c r="F122" s="25">
        <v>0</v>
      </c>
      <c r="G122" s="25">
        <v>0</v>
      </c>
      <c r="H122" s="25">
        <v>0</v>
      </c>
      <c r="I122" s="25">
        <v>1</v>
      </c>
      <c r="J122" s="25">
        <v>0</v>
      </c>
      <c r="K122" s="25">
        <v>1</v>
      </c>
      <c r="L122" s="25">
        <v>2</v>
      </c>
      <c r="M122" s="25">
        <v>4</v>
      </c>
      <c r="N122" s="25">
        <v>2</v>
      </c>
      <c r="O122" s="25">
        <v>5</v>
      </c>
      <c r="P122" s="25">
        <v>3</v>
      </c>
      <c r="Q122" s="25">
        <v>2</v>
      </c>
      <c r="R122" s="25">
        <v>3</v>
      </c>
      <c r="S122" s="25">
        <v>5</v>
      </c>
      <c r="T122" s="25">
        <v>2</v>
      </c>
      <c r="U122" s="25">
        <v>0</v>
      </c>
      <c r="V122" s="26">
        <v>0</v>
      </c>
      <c r="W122" s="27">
        <f t="shared" si="6"/>
        <v>31</v>
      </c>
    </row>
    <row r="123" spans="1:23" s="12" customFormat="1" ht="10.5" customHeight="1">
      <c r="A123" s="18" t="s">
        <v>126</v>
      </c>
      <c r="B123" s="19">
        <v>5</v>
      </c>
      <c r="C123" s="20">
        <v>0</v>
      </c>
      <c r="D123" s="20">
        <v>6</v>
      </c>
      <c r="E123" s="20">
        <v>3</v>
      </c>
      <c r="F123" s="20">
        <v>3</v>
      </c>
      <c r="G123" s="20">
        <v>1</v>
      </c>
      <c r="H123" s="20">
        <v>4</v>
      </c>
      <c r="I123" s="20">
        <v>2</v>
      </c>
      <c r="J123" s="20">
        <v>5</v>
      </c>
      <c r="K123" s="20">
        <v>6</v>
      </c>
      <c r="L123" s="20">
        <v>7</v>
      </c>
      <c r="M123" s="20">
        <v>7</v>
      </c>
      <c r="N123" s="20">
        <v>7</v>
      </c>
      <c r="O123" s="20">
        <v>8</v>
      </c>
      <c r="P123" s="20">
        <v>15</v>
      </c>
      <c r="Q123" s="20">
        <v>6</v>
      </c>
      <c r="R123" s="20">
        <v>6</v>
      </c>
      <c r="S123" s="20">
        <v>7</v>
      </c>
      <c r="T123" s="20">
        <v>1</v>
      </c>
      <c r="U123" s="20">
        <v>0</v>
      </c>
      <c r="V123" s="21">
        <v>0</v>
      </c>
      <c r="W123" s="22">
        <f t="shared" si="6"/>
        <v>99</v>
      </c>
    </row>
    <row r="124" spans="1:23" s="12" customFormat="1" ht="10.5" customHeight="1">
      <c r="A124" s="23" t="s">
        <v>127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6"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1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1</v>
      </c>
      <c r="U125" s="20">
        <v>0</v>
      </c>
      <c r="V125" s="21">
        <v>0</v>
      </c>
      <c r="W125" s="22">
        <f t="shared" si="6"/>
        <v>2</v>
      </c>
    </row>
    <row r="126" spans="1:23" s="12" customFormat="1" ht="10.5" customHeight="1">
      <c r="A126" s="23" t="s">
        <v>129</v>
      </c>
      <c r="B126" s="24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1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6">
        <v>0</v>
      </c>
      <c r="W126" s="27">
        <f t="shared" si="6"/>
        <v>1</v>
      </c>
    </row>
    <row r="127" spans="1:23" s="12" customFormat="1" ht="10.5" customHeight="1">
      <c r="A127" s="18" t="s">
        <v>130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1"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1"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6"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1"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4</v>
      </c>
      <c r="J132" s="25">
        <v>6</v>
      </c>
      <c r="K132" s="25">
        <v>5</v>
      </c>
      <c r="L132" s="25">
        <v>4</v>
      </c>
      <c r="M132" s="25">
        <v>4</v>
      </c>
      <c r="N132" s="25">
        <v>1</v>
      </c>
      <c r="O132" s="25">
        <v>9</v>
      </c>
      <c r="P132" s="25">
        <v>2</v>
      </c>
      <c r="Q132" s="25">
        <v>8</v>
      </c>
      <c r="R132" s="25">
        <v>3</v>
      </c>
      <c r="S132" s="25">
        <v>4</v>
      </c>
      <c r="T132" s="25">
        <v>0</v>
      </c>
      <c r="U132" s="25">
        <v>1</v>
      </c>
      <c r="V132" s="26">
        <v>1</v>
      </c>
      <c r="W132" s="27">
        <f t="shared" si="6"/>
        <v>52</v>
      </c>
    </row>
    <row r="133" spans="1:23" s="12" customFormat="1" ht="10.5" customHeight="1">
      <c r="A133" s="18" t="s">
        <v>136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1</v>
      </c>
      <c r="H133" s="20">
        <v>0</v>
      </c>
      <c r="I133" s="20">
        <v>1</v>
      </c>
      <c r="J133" s="20">
        <v>0</v>
      </c>
      <c r="K133" s="20">
        <v>0</v>
      </c>
      <c r="L133" s="20">
        <v>1</v>
      </c>
      <c r="M133" s="20">
        <v>0</v>
      </c>
      <c r="N133" s="20">
        <v>0</v>
      </c>
      <c r="O133" s="20">
        <v>3</v>
      </c>
      <c r="P133" s="20">
        <v>3</v>
      </c>
      <c r="Q133" s="20">
        <v>2</v>
      </c>
      <c r="R133" s="20">
        <v>0</v>
      </c>
      <c r="S133" s="20">
        <v>0</v>
      </c>
      <c r="T133" s="20">
        <v>1</v>
      </c>
      <c r="U133" s="20">
        <v>0</v>
      </c>
      <c r="V133" s="21">
        <v>0</v>
      </c>
      <c r="W133" s="22">
        <f t="shared" si="6"/>
        <v>12</v>
      </c>
    </row>
    <row r="134" spans="1:23" s="12" customFormat="1" ht="10.5" customHeight="1">
      <c r="A134" s="23" t="s">
        <v>137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v>0</v>
      </c>
      <c r="C135" s="20">
        <v>2</v>
      </c>
      <c r="D135" s="20">
        <v>3</v>
      </c>
      <c r="E135" s="20">
        <v>2</v>
      </c>
      <c r="F135" s="20">
        <v>0</v>
      </c>
      <c r="G135" s="20">
        <v>0</v>
      </c>
      <c r="H135" s="20">
        <v>0</v>
      </c>
      <c r="I135" s="20">
        <v>0</v>
      </c>
      <c r="J135" s="20">
        <v>1</v>
      </c>
      <c r="K135" s="20">
        <v>0</v>
      </c>
      <c r="L135" s="20">
        <v>0</v>
      </c>
      <c r="M135" s="20">
        <v>0</v>
      </c>
      <c r="N135" s="20">
        <v>4</v>
      </c>
      <c r="O135" s="20">
        <v>1</v>
      </c>
      <c r="P135" s="20">
        <v>2</v>
      </c>
      <c r="Q135" s="20">
        <v>3</v>
      </c>
      <c r="R135" s="20">
        <v>1</v>
      </c>
      <c r="S135" s="20">
        <v>3</v>
      </c>
      <c r="T135" s="20">
        <v>2</v>
      </c>
      <c r="U135" s="20">
        <v>1</v>
      </c>
      <c r="V135" s="21">
        <v>1</v>
      </c>
      <c r="W135" s="22">
        <f t="shared" si="6"/>
        <v>26</v>
      </c>
    </row>
    <row r="136" spans="1:23" s="12" customFormat="1" ht="10.5" customHeight="1">
      <c r="A136" s="23" t="s">
        <v>139</v>
      </c>
      <c r="B136" s="24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3</v>
      </c>
      <c r="L136" s="25">
        <v>0</v>
      </c>
      <c r="M136" s="25">
        <v>2</v>
      </c>
      <c r="N136" s="25">
        <v>3</v>
      </c>
      <c r="O136" s="25">
        <v>2</v>
      </c>
      <c r="P136" s="25">
        <v>0</v>
      </c>
      <c r="Q136" s="25">
        <v>0</v>
      </c>
      <c r="R136" s="25">
        <v>2</v>
      </c>
      <c r="S136" s="25">
        <v>0</v>
      </c>
      <c r="T136" s="25">
        <v>0</v>
      </c>
      <c r="U136" s="25">
        <v>0</v>
      </c>
      <c r="V136" s="26">
        <v>0</v>
      </c>
      <c r="W136" s="27">
        <f t="shared" si="6"/>
        <v>12</v>
      </c>
    </row>
    <row r="137" spans="1:23" s="12" customFormat="1" ht="10.5" customHeight="1">
      <c r="A137" s="18" t="s">
        <v>140</v>
      </c>
      <c r="B137" s="19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1</v>
      </c>
      <c r="J137" s="20">
        <v>1</v>
      </c>
      <c r="K137" s="20">
        <v>0</v>
      </c>
      <c r="L137" s="20">
        <v>1</v>
      </c>
      <c r="M137" s="20">
        <v>1</v>
      </c>
      <c r="N137" s="20">
        <v>1</v>
      </c>
      <c r="O137" s="20">
        <v>1</v>
      </c>
      <c r="P137" s="20">
        <v>0</v>
      </c>
      <c r="Q137" s="20">
        <v>0</v>
      </c>
      <c r="R137" s="20">
        <v>1</v>
      </c>
      <c r="S137" s="20">
        <v>0</v>
      </c>
      <c r="T137" s="20">
        <v>1</v>
      </c>
      <c r="U137" s="20">
        <v>0</v>
      </c>
      <c r="V137" s="21">
        <v>0</v>
      </c>
      <c r="W137" s="22">
        <f t="shared" si="6"/>
        <v>8</v>
      </c>
    </row>
    <row r="138" spans="1:23" s="12" customFormat="1" ht="10.5" customHeight="1" thickBot="1">
      <c r="A138" s="23" t="s">
        <v>141</v>
      </c>
      <c r="B138" s="24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1</v>
      </c>
      <c r="N138" s="25">
        <v>0</v>
      </c>
      <c r="O138" s="25">
        <v>0</v>
      </c>
      <c r="P138" s="25">
        <v>0</v>
      </c>
      <c r="Q138" s="25">
        <v>1</v>
      </c>
      <c r="R138" s="25">
        <v>0</v>
      </c>
      <c r="S138" s="25">
        <v>0</v>
      </c>
      <c r="T138" s="25">
        <v>2</v>
      </c>
      <c r="U138" s="25">
        <v>0</v>
      </c>
      <c r="V138" s="26">
        <v>0</v>
      </c>
      <c r="W138" s="27">
        <f t="shared" si="6"/>
        <v>4</v>
      </c>
    </row>
    <row r="139" spans="1:23" s="38" customFormat="1" ht="10.5" customHeight="1" thickTop="1">
      <c r="A139" s="34" t="s">
        <v>142</v>
      </c>
      <c r="B139" s="35">
        <f>SUM(B114:B138)</f>
        <v>28</v>
      </c>
      <c r="C139" s="35">
        <f aca="true" t="shared" si="7" ref="C139:V139">SUM(C114:C138)</f>
        <v>31</v>
      </c>
      <c r="D139" s="35">
        <f t="shared" si="7"/>
        <v>44</v>
      </c>
      <c r="E139" s="35">
        <f t="shared" si="7"/>
        <v>46</v>
      </c>
      <c r="F139" s="35">
        <f t="shared" si="7"/>
        <v>38</v>
      </c>
      <c r="G139" s="35">
        <f t="shared" si="7"/>
        <v>33</v>
      </c>
      <c r="H139" s="35">
        <f t="shared" si="7"/>
        <v>34</v>
      </c>
      <c r="I139" s="35">
        <f t="shared" si="7"/>
        <v>44</v>
      </c>
      <c r="J139" s="35">
        <f t="shared" si="7"/>
        <v>62</v>
      </c>
      <c r="K139" s="35">
        <f t="shared" si="7"/>
        <v>72</v>
      </c>
      <c r="L139" s="35">
        <f t="shared" si="7"/>
        <v>90</v>
      </c>
      <c r="M139" s="35">
        <f t="shared" si="7"/>
        <v>84</v>
      </c>
      <c r="N139" s="35">
        <f t="shared" si="7"/>
        <v>81</v>
      </c>
      <c r="O139" s="35">
        <f t="shared" si="7"/>
        <v>89</v>
      </c>
      <c r="P139" s="35">
        <f t="shared" si="7"/>
        <v>91</v>
      </c>
      <c r="Q139" s="35">
        <f t="shared" si="7"/>
        <v>67</v>
      </c>
      <c r="R139" s="35">
        <f t="shared" si="7"/>
        <v>44</v>
      </c>
      <c r="S139" s="35">
        <f t="shared" si="7"/>
        <v>55</v>
      </c>
      <c r="T139" s="35">
        <f t="shared" si="7"/>
        <v>27</v>
      </c>
      <c r="U139" s="35">
        <f t="shared" si="7"/>
        <v>3</v>
      </c>
      <c r="V139" s="35">
        <f t="shared" si="7"/>
        <v>2</v>
      </c>
      <c r="W139" s="37">
        <f>SUM(B139:V139)</f>
        <v>1065</v>
      </c>
    </row>
    <row r="140" ht="10.5" customHeight="1"/>
    <row r="141" spans="1:23" s="6" customFormat="1" ht="10.5" customHeight="1" thickBot="1">
      <c r="A141" s="1" t="s">
        <v>0</v>
      </c>
      <c r="B141" s="2" t="s">
        <v>221</v>
      </c>
      <c r="C141" s="3" t="s">
        <v>222</v>
      </c>
      <c r="D141" s="3" t="s">
        <v>223</v>
      </c>
      <c r="E141" s="3" t="s">
        <v>224</v>
      </c>
      <c r="F141" s="3" t="s">
        <v>225</v>
      </c>
      <c r="G141" s="3" t="s">
        <v>226</v>
      </c>
      <c r="H141" s="3" t="s">
        <v>227</v>
      </c>
      <c r="I141" s="3" t="s">
        <v>228</v>
      </c>
      <c r="J141" s="3" t="s">
        <v>229</v>
      </c>
      <c r="K141" s="3" t="s">
        <v>230</v>
      </c>
      <c r="L141" s="3" t="s">
        <v>231</v>
      </c>
      <c r="M141" s="3" t="s">
        <v>232</v>
      </c>
      <c r="N141" s="3" t="s">
        <v>233</v>
      </c>
      <c r="O141" s="3" t="s">
        <v>234</v>
      </c>
      <c r="P141" s="3" t="s">
        <v>235</v>
      </c>
      <c r="Q141" s="3" t="s">
        <v>236</v>
      </c>
      <c r="R141" s="3" t="s">
        <v>237</v>
      </c>
      <c r="S141" s="3" t="s">
        <v>238</v>
      </c>
      <c r="T141" s="3" t="s">
        <v>239</v>
      </c>
      <c r="U141" s="3" t="s">
        <v>240</v>
      </c>
      <c r="V141" s="4" t="s">
        <v>241</v>
      </c>
      <c r="W141" s="5" t="s">
        <v>73</v>
      </c>
    </row>
    <row r="142" spans="1:23" s="12" customFormat="1" ht="10.5" customHeight="1" thickTop="1">
      <c r="A142" s="18" t="s">
        <v>143</v>
      </c>
      <c r="B142" s="19">
        <v>2</v>
      </c>
      <c r="C142" s="20">
        <v>4</v>
      </c>
      <c r="D142" s="20">
        <v>5</v>
      </c>
      <c r="E142" s="20">
        <v>0</v>
      </c>
      <c r="F142" s="20">
        <v>2</v>
      </c>
      <c r="G142" s="20">
        <v>4</v>
      </c>
      <c r="H142" s="20">
        <v>2</v>
      </c>
      <c r="I142" s="20">
        <v>1</v>
      </c>
      <c r="J142" s="20">
        <v>6</v>
      </c>
      <c r="K142" s="20">
        <v>2</v>
      </c>
      <c r="L142" s="20">
        <v>2</v>
      </c>
      <c r="M142" s="20">
        <v>4</v>
      </c>
      <c r="N142" s="20">
        <v>10</v>
      </c>
      <c r="O142" s="20">
        <v>10</v>
      </c>
      <c r="P142" s="20">
        <v>23</v>
      </c>
      <c r="Q142" s="20">
        <v>6</v>
      </c>
      <c r="R142" s="20">
        <v>7</v>
      </c>
      <c r="S142" s="20">
        <v>7</v>
      </c>
      <c r="T142" s="20">
        <v>6</v>
      </c>
      <c r="U142" s="20">
        <v>3</v>
      </c>
      <c r="V142" s="21">
        <v>0</v>
      </c>
      <c r="W142" s="22">
        <f aca="true" t="shared" si="8" ref="W142:W174">SUM(B142:V142)</f>
        <v>106</v>
      </c>
    </row>
    <row r="143" spans="1:23" s="12" customFormat="1" ht="10.5" customHeight="1">
      <c r="A143" s="23" t="s">
        <v>144</v>
      </c>
      <c r="B143" s="24">
        <v>0</v>
      </c>
      <c r="C143" s="25">
        <v>0</v>
      </c>
      <c r="D143" s="25">
        <v>0</v>
      </c>
      <c r="E143" s="25">
        <v>0</v>
      </c>
      <c r="F143" s="25">
        <v>0</v>
      </c>
      <c r="G143" s="25">
        <v>1</v>
      </c>
      <c r="H143" s="25">
        <v>1</v>
      </c>
      <c r="I143" s="25">
        <v>0</v>
      </c>
      <c r="J143" s="25">
        <v>1</v>
      </c>
      <c r="K143" s="25">
        <v>1</v>
      </c>
      <c r="L143" s="25">
        <v>3</v>
      </c>
      <c r="M143" s="25">
        <v>4</v>
      </c>
      <c r="N143" s="25">
        <v>1</v>
      </c>
      <c r="O143" s="25">
        <v>3</v>
      </c>
      <c r="P143" s="25">
        <v>2</v>
      </c>
      <c r="Q143" s="25">
        <v>0</v>
      </c>
      <c r="R143" s="25">
        <v>1</v>
      </c>
      <c r="S143" s="25">
        <v>1</v>
      </c>
      <c r="T143" s="25">
        <v>1</v>
      </c>
      <c r="U143" s="25">
        <v>0</v>
      </c>
      <c r="V143" s="26">
        <v>0</v>
      </c>
      <c r="W143" s="27">
        <f t="shared" si="8"/>
        <v>20</v>
      </c>
    </row>
    <row r="144" spans="1:23" s="12" customFormat="1" ht="10.5" customHeight="1">
      <c r="A144" s="18" t="s">
        <v>145</v>
      </c>
      <c r="B144" s="19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1</v>
      </c>
      <c r="N144" s="20">
        <v>0</v>
      </c>
      <c r="O144" s="20">
        <v>0</v>
      </c>
      <c r="P144" s="20">
        <v>0</v>
      </c>
      <c r="Q144" s="20">
        <v>0</v>
      </c>
      <c r="R144" s="20">
        <v>2</v>
      </c>
      <c r="S144" s="20">
        <v>0</v>
      </c>
      <c r="T144" s="20">
        <v>1</v>
      </c>
      <c r="U144" s="20">
        <v>0</v>
      </c>
      <c r="V144" s="21">
        <v>0</v>
      </c>
      <c r="W144" s="22">
        <f t="shared" si="8"/>
        <v>4</v>
      </c>
    </row>
    <row r="145" spans="1:23" s="12" customFormat="1" ht="10.5" customHeight="1">
      <c r="A145" s="23" t="s">
        <v>146</v>
      </c>
      <c r="B145" s="24">
        <v>3</v>
      </c>
      <c r="C145" s="25">
        <v>2</v>
      </c>
      <c r="D145" s="25">
        <v>10</v>
      </c>
      <c r="E145" s="25">
        <v>5</v>
      </c>
      <c r="F145" s="25">
        <v>7</v>
      </c>
      <c r="G145" s="25">
        <v>6</v>
      </c>
      <c r="H145" s="25">
        <v>7</v>
      </c>
      <c r="I145" s="25">
        <v>8</v>
      </c>
      <c r="J145" s="25">
        <v>6</v>
      </c>
      <c r="K145" s="25">
        <v>13</v>
      </c>
      <c r="L145" s="25">
        <v>13</v>
      </c>
      <c r="M145" s="25">
        <v>16</v>
      </c>
      <c r="N145" s="25">
        <v>17</v>
      </c>
      <c r="O145" s="25">
        <v>16</v>
      </c>
      <c r="P145" s="25">
        <v>18</v>
      </c>
      <c r="Q145" s="25">
        <v>10</v>
      </c>
      <c r="R145" s="25">
        <v>9</v>
      </c>
      <c r="S145" s="25">
        <v>7</v>
      </c>
      <c r="T145" s="25">
        <v>3</v>
      </c>
      <c r="U145" s="25">
        <v>4</v>
      </c>
      <c r="V145" s="26">
        <v>0</v>
      </c>
      <c r="W145" s="27">
        <f t="shared" si="8"/>
        <v>180</v>
      </c>
    </row>
    <row r="146" spans="1:23" s="12" customFormat="1" ht="10.5" customHeight="1">
      <c r="A146" s="18" t="s">
        <v>147</v>
      </c>
      <c r="B146" s="19">
        <v>0</v>
      </c>
      <c r="C146" s="20">
        <v>0</v>
      </c>
      <c r="D146" s="20">
        <v>0</v>
      </c>
      <c r="E146" s="20">
        <v>3</v>
      </c>
      <c r="F146" s="20">
        <v>0</v>
      </c>
      <c r="G146" s="20">
        <v>0</v>
      </c>
      <c r="H146" s="20">
        <v>2</v>
      </c>
      <c r="I146" s="20">
        <v>1</v>
      </c>
      <c r="J146" s="20">
        <v>0</v>
      </c>
      <c r="K146" s="20">
        <v>0</v>
      </c>
      <c r="L146" s="20">
        <v>1</v>
      </c>
      <c r="M146" s="20">
        <v>3</v>
      </c>
      <c r="N146" s="20">
        <v>4</v>
      </c>
      <c r="O146" s="20">
        <v>1</v>
      </c>
      <c r="P146" s="20">
        <v>4</v>
      </c>
      <c r="Q146" s="20">
        <v>5</v>
      </c>
      <c r="R146" s="20">
        <v>2</v>
      </c>
      <c r="S146" s="20">
        <v>2</v>
      </c>
      <c r="T146" s="20">
        <v>0</v>
      </c>
      <c r="U146" s="20">
        <v>1</v>
      </c>
      <c r="V146" s="21">
        <v>0</v>
      </c>
      <c r="W146" s="22">
        <f t="shared" si="8"/>
        <v>29</v>
      </c>
    </row>
    <row r="147" spans="1:23" s="12" customFormat="1" ht="10.5" customHeight="1">
      <c r="A147" s="23" t="s">
        <v>148</v>
      </c>
      <c r="B147" s="24">
        <v>1</v>
      </c>
      <c r="C147" s="25">
        <v>1</v>
      </c>
      <c r="D147" s="25">
        <v>0</v>
      </c>
      <c r="E147" s="25">
        <v>1</v>
      </c>
      <c r="F147" s="25">
        <v>0</v>
      </c>
      <c r="G147" s="25">
        <v>1</v>
      </c>
      <c r="H147" s="25">
        <v>3</v>
      </c>
      <c r="I147" s="25">
        <v>1</v>
      </c>
      <c r="J147" s="25">
        <v>0</v>
      </c>
      <c r="K147" s="25">
        <v>4</v>
      </c>
      <c r="L147" s="25">
        <v>0</v>
      </c>
      <c r="M147" s="25">
        <v>1</v>
      </c>
      <c r="N147" s="25">
        <v>7</v>
      </c>
      <c r="O147" s="25">
        <v>5</v>
      </c>
      <c r="P147" s="25">
        <v>11</v>
      </c>
      <c r="Q147" s="25">
        <v>2</v>
      </c>
      <c r="R147" s="25">
        <v>5</v>
      </c>
      <c r="S147" s="25">
        <v>2</v>
      </c>
      <c r="T147" s="25">
        <v>0</v>
      </c>
      <c r="U147" s="25">
        <v>0</v>
      </c>
      <c r="V147" s="26">
        <v>0</v>
      </c>
      <c r="W147" s="27">
        <f t="shared" si="8"/>
        <v>45</v>
      </c>
    </row>
    <row r="148" spans="1:23" s="12" customFormat="1" ht="10.5" customHeight="1">
      <c r="A148" s="18" t="s">
        <v>149</v>
      </c>
      <c r="B148" s="19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1</v>
      </c>
      <c r="I148" s="20">
        <v>0</v>
      </c>
      <c r="J148" s="20">
        <v>0</v>
      </c>
      <c r="K148" s="20">
        <v>0</v>
      </c>
      <c r="L148" s="20">
        <v>1</v>
      </c>
      <c r="M148" s="20">
        <v>3</v>
      </c>
      <c r="N148" s="20">
        <v>3</v>
      </c>
      <c r="O148" s="20">
        <v>4</v>
      </c>
      <c r="P148" s="20">
        <v>2</v>
      </c>
      <c r="Q148" s="20">
        <v>1</v>
      </c>
      <c r="R148" s="20">
        <v>1</v>
      </c>
      <c r="S148" s="20">
        <v>1</v>
      </c>
      <c r="T148" s="20">
        <v>0</v>
      </c>
      <c r="U148" s="20">
        <v>0</v>
      </c>
      <c r="V148" s="21">
        <v>0</v>
      </c>
      <c r="W148" s="22">
        <f t="shared" si="8"/>
        <v>17</v>
      </c>
    </row>
    <row r="149" spans="1:23" s="12" customFormat="1" ht="10.5" customHeight="1">
      <c r="A149" s="23" t="s">
        <v>150</v>
      </c>
      <c r="B149" s="24">
        <v>3</v>
      </c>
      <c r="C149" s="25">
        <v>8</v>
      </c>
      <c r="D149" s="25">
        <v>5</v>
      </c>
      <c r="E149" s="25">
        <v>12</v>
      </c>
      <c r="F149" s="25">
        <v>4</v>
      </c>
      <c r="G149" s="25">
        <v>5</v>
      </c>
      <c r="H149" s="25">
        <v>5</v>
      </c>
      <c r="I149" s="25">
        <v>7</v>
      </c>
      <c r="J149" s="25">
        <v>11</v>
      </c>
      <c r="K149" s="25">
        <v>15</v>
      </c>
      <c r="L149" s="25">
        <v>19</v>
      </c>
      <c r="M149" s="25">
        <v>16</v>
      </c>
      <c r="N149" s="25">
        <v>17</v>
      </c>
      <c r="O149" s="25">
        <v>13</v>
      </c>
      <c r="P149" s="25">
        <v>27</v>
      </c>
      <c r="Q149" s="25">
        <v>14</v>
      </c>
      <c r="R149" s="25">
        <v>23</v>
      </c>
      <c r="S149" s="25">
        <v>9</v>
      </c>
      <c r="T149" s="25">
        <v>4</v>
      </c>
      <c r="U149" s="25">
        <v>2</v>
      </c>
      <c r="V149" s="26">
        <v>0</v>
      </c>
      <c r="W149" s="27">
        <f t="shared" si="8"/>
        <v>219</v>
      </c>
    </row>
    <row r="150" spans="1:23" s="12" customFormat="1" ht="10.5" customHeight="1">
      <c r="A150" s="18" t="s">
        <v>151</v>
      </c>
      <c r="B150" s="19">
        <v>1</v>
      </c>
      <c r="C150" s="20">
        <v>3</v>
      </c>
      <c r="D150" s="20">
        <v>5</v>
      </c>
      <c r="E150" s="20">
        <v>2</v>
      </c>
      <c r="F150" s="20">
        <v>3</v>
      </c>
      <c r="G150" s="20">
        <v>1</v>
      </c>
      <c r="H150" s="20">
        <v>1</v>
      </c>
      <c r="I150" s="20">
        <v>6</v>
      </c>
      <c r="J150" s="20">
        <v>2</v>
      </c>
      <c r="K150" s="20">
        <v>7</v>
      </c>
      <c r="L150" s="20">
        <v>1</v>
      </c>
      <c r="M150" s="20">
        <v>0</v>
      </c>
      <c r="N150" s="20">
        <v>1</v>
      </c>
      <c r="O150" s="20">
        <v>2</v>
      </c>
      <c r="P150" s="20">
        <v>8</v>
      </c>
      <c r="Q150" s="20">
        <v>3</v>
      </c>
      <c r="R150" s="20">
        <v>1</v>
      </c>
      <c r="S150" s="20">
        <v>0</v>
      </c>
      <c r="T150" s="20">
        <v>1</v>
      </c>
      <c r="U150" s="20">
        <v>0</v>
      </c>
      <c r="V150" s="21">
        <v>0</v>
      </c>
      <c r="W150" s="22">
        <f t="shared" si="8"/>
        <v>48</v>
      </c>
    </row>
    <row r="151" spans="1:23" s="12" customFormat="1" ht="10.5" customHeight="1">
      <c r="A151" s="23" t="s">
        <v>152</v>
      </c>
      <c r="B151" s="24">
        <v>0</v>
      </c>
      <c r="C151" s="25">
        <v>1</v>
      </c>
      <c r="D151" s="25">
        <v>0</v>
      </c>
      <c r="E151" s="25">
        <v>0</v>
      </c>
      <c r="F151" s="25">
        <v>0</v>
      </c>
      <c r="G151" s="25">
        <v>1</v>
      </c>
      <c r="H151" s="25">
        <v>2</v>
      </c>
      <c r="I151" s="25">
        <v>2</v>
      </c>
      <c r="J151" s="25">
        <v>1</v>
      </c>
      <c r="K151" s="25">
        <v>0</v>
      </c>
      <c r="L151" s="25">
        <v>2</v>
      </c>
      <c r="M151" s="25">
        <v>0</v>
      </c>
      <c r="N151" s="25">
        <v>3</v>
      </c>
      <c r="O151" s="25">
        <v>0</v>
      </c>
      <c r="P151" s="25">
        <v>1</v>
      </c>
      <c r="Q151" s="25">
        <v>3</v>
      </c>
      <c r="R151" s="25">
        <v>0</v>
      </c>
      <c r="S151" s="25">
        <v>1</v>
      </c>
      <c r="T151" s="25">
        <v>0</v>
      </c>
      <c r="U151" s="25">
        <v>0</v>
      </c>
      <c r="V151" s="26">
        <v>0</v>
      </c>
      <c r="W151" s="27">
        <f t="shared" si="8"/>
        <v>17</v>
      </c>
    </row>
    <row r="152" spans="1:23" s="12" customFormat="1" ht="10.5" customHeight="1">
      <c r="A152" s="18" t="s">
        <v>153</v>
      </c>
      <c r="B152" s="19">
        <v>0</v>
      </c>
      <c r="C152" s="20">
        <v>0</v>
      </c>
      <c r="D152" s="20">
        <v>2</v>
      </c>
      <c r="E152" s="20">
        <v>1</v>
      </c>
      <c r="F152" s="20">
        <v>1</v>
      </c>
      <c r="G152" s="20">
        <v>3</v>
      </c>
      <c r="H152" s="20">
        <v>3</v>
      </c>
      <c r="I152" s="20">
        <v>2</v>
      </c>
      <c r="J152" s="20">
        <v>0</v>
      </c>
      <c r="K152" s="20">
        <v>0</v>
      </c>
      <c r="L152" s="20">
        <v>3</v>
      </c>
      <c r="M152" s="20">
        <v>2</v>
      </c>
      <c r="N152" s="20">
        <v>2</v>
      </c>
      <c r="O152" s="20">
        <v>2</v>
      </c>
      <c r="P152" s="20">
        <v>3</v>
      </c>
      <c r="Q152" s="20">
        <v>1</v>
      </c>
      <c r="R152" s="20">
        <v>7</v>
      </c>
      <c r="S152" s="20">
        <v>3</v>
      </c>
      <c r="T152" s="20">
        <v>2</v>
      </c>
      <c r="U152" s="20">
        <v>0</v>
      </c>
      <c r="V152" s="21">
        <v>0</v>
      </c>
      <c r="W152" s="22">
        <f t="shared" si="8"/>
        <v>37</v>
      </c>
    </row>
    <row r="153" spans="1:23" s="12" customFormat="1" ht="10.5" customHeight="1">
      <c r="A153" s="23" t="s">
        <v>154</v>
      </c>
      <c r="B153" s="24">
        <v>0</v>
      </c>
      <c r="C153" s="25">
        <v>0</v>
      </c>
      <c r="D153" s="25">
        <v>0</v>
      </c>
      <c r="E153" s="25">
        <v>0</v>
      </c>
      <c r="F153" s="25">
        <v>2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4</v>
      </c>
      <c r="N153" s="25">
        <v>0</v>
      </c>
      <c r="O153" s="25">
        <v>1</v>
      </c>
      <c r="P153" s="25">
        <v>0</v>
      </c>
      <c r="Q153" s="25">
        <v>0</v>
      </c>
      <c r="R153" s="25">
        <v>0</v>
      </c>
      <c r="S153" s="25">
        <v>1</v>
      </c>
      <c r="T153" s="25">
        <v>0</v>
      </c>
      <c r="U153" s="25">
        <v>0</v>
      </c>
      <c r="V153" s="26">
        <v>0</v>
      </c>
      <c r="W153" s="27">
        <f t="shared" si="8"/>
        <v>8</v>
      </c>
    </row>
    <row r="154" spans="1:23" s="12" customFormat="1" ht="10.5" customHeight="1">
      <c r="A154" s="18" t="s">
        <v>155</v>
      </c>
      <c r="B154" s="19">
        <v>1</v>
      </c>
      <c r="C154" s="20">
        <v>2</v>
      </c>
      <c r="D154" s="20">
        <v>1</v>
      </c>
      <c r="E154" s="20">
        <v>0</v>
      </c>
      <c r="F154" s="20">
        <v>0</v>
      </c>
      <c r="G154" s="20">
        <v>0</v>
      </c>
      <c r="H154" s="20">
        <v>1</v>
      </c>
      <c r="I154" s="20">
        <v>1</v>
      </c>
      <c r="J154" s="20">
        <v>1</v>
      </c>
      <c r="K154" s="20">
        <v>5</v>
      </c>
      <c r="L154" s="20">
        <v>1</v>
      </c>
      <c r="M154" s="20">
        <v>2</v>
      </c>
      <c r="N154" s="20">
        <v>2</v>
      </c>
      <c r="O154" s="20">
        <v>7</v>
      </c>
      <c r="P154" s="20">
        <v>1</v>
      </c>
      <c r="Q154" s="20">
        <v>1</v>
      </c>
      <c r="R154" s="20">
        <v>3</v>
      </c>
      <c r="S154" s="20">
        <v>1</v>
      </c>
      <c r="T154" s="20">
        <v>1</v>
      </c>
      <c r="U154" s="20">
        <v>0</v>
      </c>
      <c r="V154" s="21">
        <v>0</v>
      </c>
      <c r="W154" s="22">
        <f t="shared" si="8"/>
        <v>31</v>
      </c>
    </row>
    <row r="155" spans="1:23" s="12" customFormat="1" ht="10.5" customHeight="1">
      <c r="A155" s="23" t="s">
        <v>156</v>
      </c>
      <c r="B155" s="24">
        <v>0</v>
      </c>
      <c r="C155" s="25">
        <v>1</v>
      </c>
      <c r="D155" s="25">
        <v>0</v>
      </c>
      <c r="E155" s="25">
        <v>0</v>
      </c>
      <c r="F155" s="25">
        <v>0</v>
      </c>
      <c r="G155" s="25">
        <v>1</v>
      </c>
      <c r="H155" s="25">
        <v>1</v>
      </c>
      <c r="I155" s="25">
        <v>1</v>
      </c>
      <c r="J155" s="25">
        <v>2</v>
      </c>
      <c r="K155" s="25">
        <v>0</v>
      </c>
      <c r="L155" s="25">
        <v>0</v>
      </c>
      <c r="M155" s="25">
        <v>0</v>
      </c>
      <c r="N155" s="25">
        <v>1</v>
      </c>
      <c r="O155" s="25">
        <v>3</v>
      </c>
      <c r="P155" s="25">
        <v>0</v>
      </c>
      <c r="Q155" s="25">
        <v>2</v>
      </c>
      <c r="R155" s="25">
        <v>1</v>
      </c>
      <c r="S155" s="25">
        <v>1</v>
      </c>
      <c r="T155" s="25">
        <v>0</v>
      </c>
      <c r="U155" s="25">
        <v>0</v>
      </c>
      <c r="V155" s="26">
        <v>0</v>
      </c>
      <c r="W155" s="27">
        <f t="shared" si="8"/>
        <v>14</v>
      </c>
    </row>
    <row r="156" spans="1:23" s="12" customFormat="1" ht="10.5" customHeight="1">
      <c r="A156" s="18" t="s">
        <v>157</v>
      </c>
      <c r="B156" s="19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1</v>
      </c>
      <c r="H156" s="20">
        <v>0</v>
      </c>
      <c r="I156" s="20">
        <v>2</v>
      </c>
      <c r="J156" s="20">
        <v>1</v>
      </c>
      <c r="K156" s="20">
        <v>1</v>
      </c>
      <c r="L156" s="20">
        <v>6</v>
      </c>
      <c r="M156" s="20">
        <v>2</v>
      </c>
      <c r="N156" s="20">
        <v>3</v>
      </c>
      <c r="O156" s="20">
        <v>2</v>
      </c>
      <c r="P156" s="20">
        <v>11</v>
      </c>
      <c r="Q156" s="20">
        <v>8</v>
      </c>
      <c r="R156" s="20">
        <v>6</v>
      </c>
      <c r="S156" s="20">
        <v>3</v>
      </c>
      <c r="T156" s="20">
        <v>0</v>
      </c>
      <c r="U156" s="20">
        <v>1</v>
      </c>
      <c r="V156" s="21">
        <v>1</v>
      </c>
      <c r="W156" s="22">
        <f t="shared" si="8"/>
        <v>48</v>
      </c>
    </row>
    <row r="157" spans="1:23" s="12" customFormat="1" ht="10.5" customHeight="1">
      <c r="A157" s="23" t="s">
        <v>158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1</v>
      </c>
      <c r="O157" s="25">
        <v>1</v>
      </c>
      <c r="P157" s="25">
        <v>2</v>
      </c>
      <c r="Q157" s="25">
        <v>0</v>
      </c>
      <c r="R157" s="25">
        <v>2</v>
      </c>
      <c r="S157" s="25">
        <v>0</v>
      </c>
      <c r="T157" s="25">
        <v>1</v>
      </c>
      <c r="U157" s="25">
        <v>0</v>
      </c>
      <c r="V157" s="26">
        <v>0</v>
      </c>
      <c r="W157" s="27">
        <f t="shared" si="8"/>
        <v>7</v>
      </c>
    </row>
    <row r="158" spans="1:23" s="12" customFormat="1" ht="10.5" customHeight="1">
      <c r="A158" s="18" t="s">
        <v>159</v>
      </c>
      <c r="B158" s="19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1">
        <v>0</v>
      </c>
      <c r="W158" s="22">
        <f t="shared" si="8"/>
        <v>0</v>
      </c>
    </row>
    <row r="159" spans="1:23" s="12" customFormat="1" ht="10.5" customHeight="1">
      <c r="A159" s="23" t="s">
        <v>160</v>
      </c>
      <c r="B159" s="24">
        <v>0</v>
      </c>
      <c r="C159" s="25">
        <v>0</v>
      </c>
      <c r="D159" s="25">
        <v>0</v>
      </c>
      <c r="E159" s="25">
        <v>0</v>
      </c>
      <c r="F159" s="25">
        <v>1</v>
      </c>
      <c r="G159" s="25">
        <v>2</v>
      </c>
      <c r="H159" s="25">
        <v>1</v>
      </c>
      <c r="I159" s="25">
        <v>0</v>
      </c>
      <c r="J159" s="25">
        <v>0</v>
      </c>
      <c r="K159" s="25">
        <v>1</v>
      </c>
      <c r="L159" s="25">
        <v>4</v>
      </c>
      <c r="M159" s="25">
        <v>5</v>
      </c>
      <c r="N159" s="25">
        <v>3</v>
      </c>
      <c r="O159" s="25">
        <v>5</v>
      </c>
      <c r="P159" s="25">
        <v>1</v>
      </c>
      <c r="Q159" s="25">
        <v>1</v>
      </c>
      <c r="R159" s="25">
        <v>1</v>
      </c>
      <c r="S159" s="25">
        <v>5</v>
      </c>
      <c r="T159" s="25">
        <v>0</v>
      </c>
      <c r="U159" s="25">
        <v>0</v>
      </c>
      <c r="V159" s="26">
        <v>0</v>
      </c>
      <c r="W159" s="27">
        <f t="shared" si="8"/>
        <v>30</v>
      </c>
    </row>
    <row r="160" spans="1:23" s="12" customFormat="1" ht="10.5" customHeight="1">
      <c r="A160" s="18" t="s">
        <v>161</v>
      </c>
      <c r="B160" s="19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1"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v>0</v>
      </c>
      <c r="C161" s="25">
        <v>1</v>
      </c>
      <c r="D161" s="25">
        <v>0</v>
      </c>
      <c r="E161" s="25">
        <v>0</v>
      </c>
      <c r="F161" s="25">
        <v>0</v>
      </c>
      <c r="G161" s="25">
        <v>1</v>
      </c>
      <c r="H161" s="25">
        <v>0</v>
      </c>
      <c r="I161" s="25">
        <v>2</v>
      </c>
      <c r="J161" s="25">
        <v>0</v>
      </c>
      <c r="K161" s="25">
        <v>0</v>
      </c>
      <c r="L161" s="25">
        <v>2</v>
      </c>
      <c r="M161" s="25">
        <v>1</v>
      </c>
      <c r="N161" s="25">
        <v>2</v>
      </c>
      <c r="O161" s="25">
        <v>1</v>
      </c>
      <c r="P161" s="25">
        <v>1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6">
        <v>0</v>
      </c>
      <c r="W161" s="27">
        <f t="shared" si="8"/>
        <v>11</v>
      </c>
    </row>
    <row r="162" spans="1:23" s="12" customFormat="1" ht="10.5" customHeight="1">
      <c r="A162" s="18" t="s">
        <v>163</v>
      </c>
      <c r="B162" s="19">
        <v>0</v>
      </c>
      <c r="C162" s="20">
        <v>1</v>
      </c>
      <c r="D162" s="20">
        <v>0</v>
      </c>
      <c r="E162" s="20">
        <v>0</v>
      </c>
      <c r="F162" s="20">
        <v>0</v>
      </c>
      <c r="G162" s="20">
        <v>3</v>
      </c>
      <c r="H162" s="20">
        <v>1</v>
      </c>
      <c r="I162" s="20">
        <v>2</v>
      </c>
      <c r="J162" s="20">
        <v>0</v>
      </c>
      <c r="K162" s="20">
        <v>8</v>
      </c>
      <c r="L162" s="20">
        <v>5</v>
      </c>
      <c r="M162" s="20">
        <v>3</v>
      </c>
      <c r="N162" s="20">
        <v>4</v>
      </c>
      <c r="O162" s="20">
        <v>9</v>
      </c>
      <c r="P162" s="20">
        <v>3</v>
      </c>
      <c r="Q162" s="20">
        <v>7</v>
      </c>
      <c r="R162" s="20">
        <v>4</v>
      </c>
      <c r="S162" s="20">
        <v>4</v>
      </c>
      <c r="T162" s="20">
        <v>6</v>
      </c>
      <c r="U162" s="20">
        <v>1</v>
      </c>
      <c r="V162" s="21">
        <v>0</v>
      </c>
      <c r="W162" s="22">
        <f t="shared" si="8"/>
        <v>61</v>
      </c>
    </row>
    <row r="163" spans="1:23" s="12" customFormat="1" ht="10.5" customHeight="1">
      <c r="A163" s="23" t="s">
        <v>164</v>
      </c>
      <c r="B163" s="24">
        <v>0</v>
      </c>
      <c r="C163" s="25">
        <v>3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1</v>
      </c>
      <c r="J163" s="25">
        <v>1</v>
      </c>
      <c r="K163" s="25">
        <v>0</v>
      </c>
      <c r="L163" s="25">
        <v>1</v>
      </c>
      <c r="M163" s="25">
        <v>0</v>
      </c>
      <c r="N163" s="25">
        <v>1</v>
      </c>
      <c r="O163" s="25">
        <v>0</v>
      </c>
      <c r="P163" s="25">
        <v>0</v>
      </c>
      <c r="Q163" s="25">
        <v>0</v>
      </c>
      <c r="R163" s="25">
        <v>0</v>
      </c>
      <c r="S163" s="25">
        <v>1</v>
      </c>
      <c r="T163" s="25">
        <v>1</v>
      </c>
      <c r="U163" s="25">
        <v>0</v>
      </c>
      <c r="V163" s="26">
        <v>0</v>
      </c>
      <c r="W163" s="27">
        <f t="shared" si="8"/>
        <v>9</v>
      </c>
    </row>
    <row r="164" spans="1:23" s="12" customFormat="1" ht="10.5" customHeight="1">
      <c r="A164" s="18" t="s">
        <v>165</v>
      </c>
      <c r="B164" s="19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2</v>
      </c>
      <c r="M164" s="20">
        <v>0</v>
      </c>
      <c r="N164" s="20">
        <v>0</v>
      </c>
      <c r="O164" s="20">
        <v>3</v>
      </c>
      <c r="P164" s="20">
        <v>1</v>
      </c>
      <c r="Q164" s="20">
        <v>2</v>
      </c>
      <c r="R164" s="20">
        <v>1</v>
      </c>
      <c r="S164" s="20">
        <v>0</v>
      </c>
      <c r="T164" s="20">
        <v>0</v>
      </c>
      <c r="U164" s="20">
        <v>0</v>
      </c>
      <c r="V164" s="21">
        <v>0</v>
      </c>
      <c r="W164" s="22">
        <f t="shared" si="8"/>
        <v>9</v>
      </c>
    </row>
    <row r="165" spans="1:23" s="12" customFormat="1" ht="10.5" customHeight="1">
      <c r="A165" s="23" t="s">
        <v>166</v>
      </c>
      <c r="B165" s="24">
        <v>0</v>
      </c>
      <c r="C165" s="25">
        <v>2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1</v>
      </c>
      <c r="M165" s="25">
        <v>0</v>
      </c>
      <c r="N165" s="25">
        <v>0</v>
      </c>
      <c r="O165" s="25">
        <v>2</v>
      </c>
      <c r="P165" s="25">
        <v>0</v>
      </c>
      <c r="Q165" s="25">
        <v>0</v>
      </c>
      <c r="R165" s="25">
        <v>1</v>
      </c>
      <c r="S165" s="25">
        <v>0</v>
      </c>
      <c r="T165" s="25">
        <v>0</v>
      </c>
      <c r="U165" s="25">
        <v>0</v>
      </c>
      <c r="V165" s="26">
        <v>0</v>
      </c>
      <c r="W165" s="27">
        <f t="shared" si="8"/>
        <v>6</v>
      </c>
    </row>
    <row r="166" spans="1:23" s="12" customFormat="1" ht="10.5" customHeight="1">
      <c r="A166" s="18" t="s">
        <v>167</v>
      </c>
      <c r="B166" s="19">
        <v>0</v>
      </c>
      <c r="C166" s="20">
        <v>0</v>
      </c>
      <c r="D166" s="20">
        <v>0</v>
      </c>
      <c r="E166" s="20">
        <v>1</v>
      </c>
      <c r="F166" s="20">
        <v>1</v>
      </c>
      <c r="G166" s="20">
        <v>0</v>
      </c>
      <c r="H166" s="20">
        <v>1</v>
      </c>
      <c r="I166" s="20">
        <v>0</v>
      </c>
      <c r="J166" s="20">
        <v>0</v>
      </c>
      <c r="K166" s="20">
        <v>2</v>
      </c>
      <c r="L166" s="20">
        <v>3</v>
      </c>
      <c r="M166" s="20">
        <v>3</v>
      </c>
      <c r="N166" s="20">
        <v>2</v>
      </c>
      <c r="O166" s="20">
        <v>3</v>
      </c>
      <c r="P166" s="20">
        <v>0</v>
      </c>
      <c r="Q166" s="20">
        <v>1</v>
      </c>
      <c r="R166" s="20">
        <v>0</v>
      </c>
      <c r="S166" s="20">
        <v>2</v>
      </c>
      <c r="T166" s="20">
        <v>0</v>
      </c>
      <c r="U166" s="20">
        <v>0</v>
      </c>
      <c r="V166" s="21">
        <v>0</v>
      </c>
      <c r="W166" s="22">
        <f t="shared" si="8"/>
        <v>19</v>
      </c>
    </row>
    <row r="167" spans="1:23" s="12" customFormat="1" ht="10.5" customHeight="1">
      <c r="A167" s="23" t="s">
        <v>168</v>
      </c>
      <c r="B167" s="24">
        <v>0</v>
      </c>
      <c r="C167" s="25">
        <v>0</v>
      </c>
      <c r="D167" s="25">
        <v>0</v>
      </c>
      <c r="E167" s="25">
        <v>0</v>
      </c>
      <c r="F167" s="25">
        <v>1</v>
      </c>
      <c r="G167" s="25">
        <v>1</v>
      </c>
      <c r="H167" s="25">
        <v>1</v>
      </c>
      <c r="I167" s="25">
        <v>0</v>
      </c>
      <c r="J167" s="25">
        <v>0</v>
      </c>
      <c r="K167" s="25">
        <v>1</v>
      </c>
      <c r="L167" s="25">
        <v>1</v>
      </c>
      <c r="M167" s="25">
        <v>0</v>
      </c>
      <c r="N167" s="25">
        <v>3</v>
      </c>
      <c r="O167" s="25">
        <v>2</v>
      </c>
      <c r="P167" s="25">
        <v>3</v>
      </c>
      <c r="Q167" s="25">
        <v>2</v>
      </c>
      <c r="R167" s="25">
        <v>2</v>
      </c>
      <c r="S167" s="25">
        <v>3</v>
      </c>
      <c r="T167" s="25">
        <v>3</v>
      </c>
      <c r="U167" s="25">
        <v>1</v>
      </c>
      <c r="V167" s="26">
        <v>0</v>
      </c>
      <c r="W167" s="27">
        <f t="shared" si="8"/>
        <v>24</v>
      </c>
    </row>
    <row r="168" spans="1:23" s="12" customFormat="1" ht="10.5" customHeight="1">
      <c r="A168" s="18" t="s">
        <v>169</v>
      </c>
      <c r="B168" s="19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1</v>
      </c>
      <c r="P168" s="20">
        <v>0</v>
      </c>
      <c r="Q168" s="20">
        <v>1</v>
      </c>
      <c r="R168" s="20">
        <v>0</v>
      </c>
      <c r="S168" s="20">
        <v>1</v>
      </c>
      <c r="T168" s="20">
        <v>0</v>
      </c>
      <c r="U168" s="20">
        <v>0</v>
      </c>
      <c r="V168" s="21">
        <v>0</v>
      </c>
      <c r="W168" s="22">
        <f t="shared" si="8"/>
        <v>3</v>
      </c>
    </row>
    <row r="169" spans="1:23" s="12" customFormat="1" ht="10.5" customHeight="1">
      <c r="A169" s="23" t="s">
        <v>170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2</v>
      </c>
      <c r="I169" s="25">
        <v>0</v>
      </c>
      <c r="J169" s="25">
        <v>0</v>
      </c>
      <c r="K169" s="25">
        <v>2</v>
      </c>
      <c r="L169" s="25">
        <v>2</v>
      </c>
      <c r="M169" s="25">
        <v>3</v>
      </c>
      <c r="N169" s="25">
        <v>2</v>
      </c>
      <c r="O169" s="25">
        <v>7</v>
      </c>
      <c r="P169" s="25">
        <v>8</v>
      </c>
      <c r="Q169" s="25">
        <v>5</v>
      </c>
      <c r="R169" s="25">
        <v>6</v>
      </c>
      <c r="S169" s="25">
        <v>4</v>
      </c>
      <c r="T169" s="25">
        <v>3</v>
      </c>
      <c r="U169" s="25">
        <v>1</v>
      </c>
      <c r="V169" s="26">
        <v>0</v>
      </c>
      <c r="W169" s="27">
        <f t="shared" si="8"/>
        <v>45</v>
      </c>
    </row>
    <row r="170" spans="1:23" s="12" customFormat="1" ht="10.5" customHeight="1">
      <c r="A170" s="18" t="s">
        <v>171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1</v>
      </c>
      <c r="O170" s="20">
        <v>0</v>
      </c>
      <c r="P170" s="20">
        <v>1</v>
      </c>
      <c r="Q170" s="20">
        <v>0</v>
      </c>
      <c r="R170" s="20">
        <v>0</v>
      </c>
      <c r="S170" s="20">
        <v>0</v>
      </c>
      <c r="T170" s="20">
        <v>1</v>
      </c>
      <c r="U170" s="20">
        <v>0</v>
      </c>
      <c r="V170" s="21">
        <v>0</v>
      </c>
      <c r="W170" s="22">
        <f t="shared" si="8"/>
        <v>3</v>
      </c>
    </row>
    <row r="171" spans="1:23" s="12" customFormat="1" ht="10.5" customHeight="1">
      <c r="A171" s="23" t="s">
        <v>172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1</v>
      </c>
      <c r="O171" s="25">
        <v>2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6">
        <v>0</v>
      </c>
      <c r="W171" s="27">
        <f t="shared" si="8"/>
        <v>3</v>
      </c>
    </row>
    <row r="172" spans="1:23" s="12" customFormat="1" ht="10.5" customHeight="1">
      <c r="A172" s="18" t="s">
        <v>173</v>
      </c>
      <c r="B172" s="19">
        <v>0</v>
      </c>
      <c r="C172" s="20">
        <v>1</v>
      </c>
      <c r="D172" s="20">
        <v>1</v>
      </c>
      <c r="E172" s="20">
        <v>1</v>
      </c>
      <c r="F172" s="20">
        <v>0</v>
      </c>
      <c r="G172" s="20">
        <v>0</v>
      </c>
      <c r="H172" s="20">
        <v>0</v>
      </c>
      <c r="I172" s="20">
        <v>0</v>
      </c>
      <c r="J172" s="20">
        <v>2</v>
      </c>
      <c r="K172" s="20">
        <v>0</v>
      </c>
      <c r="L172" s="20">
        <v>5</v>
      </c>
      <c r="M172" s="20">
        <v>4</v>
      </c>
      <c r="N172" s="20">
        <v>2</v>
      </c>
      <c r="O172" s="20">
        <v>2</v>
      </c>
      <c r="P172" s="20">
        <v>0</v>
      </c>
      <c r="Q172" s="20">
        <v>8</v>
      </c>
      <c r="R172" s="20">
        <v>1</v>
      </c>
      <c r="S172" s="20">
        <v>2</v>
      </c>
      <c r="T172" s="20">
        <v>0</v>
      </c>
      <c r="U172" s="20">
        <v>0</v>
      </c>
      <c r="V172" s="21">
        <v>0</v>
      </c>
      <c r="W172" s="22">
        <f t="shared" si="8"/>
        <v>29</v>
      </c>
    </row>
    <row r="173" spans="1:23" s="12" customFormat="1" ht="10.5" customHeight="1">
      <c r="A173" s="23" t="s">
        <v>174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1</v>
      </c>
      <c r="I173" s="25">
        <v>1</v>
      </c>
      <c r="J173" s="25">
        <v>0</v>
      </c>
      <c r="K173" s="25">
        <v>1</v>
      </c>
      <c r="L173" s="25">
        <v>1</v>
      </c>
      <c r="M173" s="25">
        <v>1</v>
      </c>
      <c r="N173" s="25">
        <v>1</v>
      </c>
      <c r="O173" s="25">
        <v>1</v>
      </c>
      <c r="P173" s="25">
        <v>2</v>
      </c>
      <c r="Q173" s="25">
        <v>2</v>
      </c>
      <c r="R173" s="25">
        <v>1</v>
      </c>
      <c r="S173" s="25">
        <v>0</v>
      </c>
      <c r="T173" s="25">
        <v>1</v>
      </c>
      <c r="U173" s="25">
        <v>0</v>
      </c>
      <c r="V173" s="26">
        <v>0</v>
      </c>
      <c r="W173" s="27">
        <f t="shared" si="8"/>
        <v>13</v>
      </c>
    </row>
    <row r="174" spans="1:23" s="12" customFormat="1" ht="10.5" customHeight="1" thickBot="1">
      <c r="A174" s="18" t="s">
        <v>175</v>
      </c>
      <c r="B174" s="19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1"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11</v>
      </c>
      <c r="C175" s="35">
        <f aca="true" t="shared" si="9" ref="C175:V175">SUM(C142:C174)</f>
        <v>30</v>
      </c>
      <c r="D175" s="35">
        <f t="shared" si="9"/>
        <v>29</v>
      </c>
      <c r="E175" s="35">
        <f t="shared" si="9"/>
        <v>26</v>
      </c>
      <c r="F175" s="35">
        <f t="shared" si="9"/>
        <v>22</v>
      </c>
      <c r="G175" s="35">
        <f t="shared" si="9"/>
        <v>31</v>
      </c>
      <c r="H175" s="35">
        <f t="shared" si="9"/>
        <v>36</v>
      </c>
      <c r="I175" s="35">
        <f t="shared" si="9"/>
        <v>38</v>
      </c>
      <c r="J175" s="35">
        <f t="shared" si="9"/>
        <v>34</v>
      </c>
      <c r="K175" s="35">
        <f t="shared" si="9"/>
        <v>63</v>
      </c>
      <c r="L175" s="35">
        <f t="shared" si="9"/>
        <v>79</v>
      </c>
      <c r="M175" s="35">
        <f t="shared" si="9"/>
        <v>78</v>
      </c>
      <c r="N175" s="35">
        <f t="shared" si="9"/>
        <v>94</v>
      </c>
      <c r="O175" s="35">
        <f t="shared" si="9"/>
        <v>108</v>
      </c>
      <c r="P175" s="35">
        <f t="shared" si="9"/>
        <v>133</v>
      </c>
      <c r="Q175" s="35">
        <f t="shared" si="9"/>
        <v>85</v>
      </c>
      <c r="R175" s="35">
        <f t="shared" si="9"/>
        <v>87</v>
      </c>
      <c r="S175" s="35">
        <f t="shared" si="9"/>
        <v>61</v>
      </c>
      <c r="T175" s="35">
        <f t="shared" si="9"/>
        <v>35</v>
      </c>
      <c r="U175" s="35">
        <f t="shared" si="9"/>
        <v>14</v>
      </c>
      <c r="V175" s="35">
        <f t="shared" si="9"/>
        <v>1</v>
      </c>
      <c r="W175" s="37">
        <f>SUM(B175:V175)</f>
        <v>1095</v>
      </c>
    </row>
    <row r="176" ht="10.5" customHeight="1"/>
    <row r="177" spans="1:23" s="52" customFormat="1" ht="10.5" customHeight="1" thickBot="1">
      <c r="A177" s="47" t="s">
        <v>0</v>
      </c>
      <c r="B177" s="48" t="s">
        <v>52</v>
      </c>
      <c r="C177" s="49" t="s">
        <v>53</v>
      </c>
      <c r="D177" s="49" t="s">
        <v>54</v>
      </c>
      <c r="E177" s="49" t="s">
        <v>55</v>
      </c>
      <c r="F177" s="49" t="s">
        <v>56</v>
      </c>
      <c r="G177" s="49" t="s">
        <v>57</v>
      </c>
      <c r="H177" s="49" t="s">
        <v>58</v>
      </c>
      <c r="I177" s="49" t="s">
        <v>59</v>
      </c>
      <c r="J177" s="49" t="s">
        <v>60</v>
      </c>
      <c r="K177" s="49" t="s">
        <v>61</v>
      </c>
      <c r="L177" s="49" t="s">
        <v>62</v>
      </c>
      <c r="M177" s="49" t="s">
        <v>63</v>
      </c>
      <c r="N177" s="49" t="s">
        <v>64</v>
      </c>
      <c r="O177" s="49" t="s">
        <v>65</v>
      </c>
      <c r="P177" s="49" t="s">
        <v>66</v>
      </c>
      <c r="Q177" s="49" t="s">
        <v>67</v>
      </c>
      <c r="R177" s="49" t="s">
        <v>68</v>
      </c>
      <c r="S177" s="49" t="s">
        <v>69</v>
      </c>
      <c r="T177" s="49" t="s">
        <v>70</v>
      </c>
      <c r="U177" s="49" t="s">
        <v>71</v>
      </c>
      <c r="V177" s="50" t="s">
        <v>72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979</v>
      </c>
      <c r="C178" s="54">
        <f aca="true" t="shared" si="10" ref="C178:V178">SUM(C175,C139,C111,C87,C69)</f>
        <v>1197</v>
      </c>
      <c r="D178" s="54">
        <f t="shared" si="10"/>
        <v>1410</v>
      </c>
      <c r="E178" s="54">
        <f t="shared" si="10"/>
        <v>1458</v>
      </c>
      <c r="F178" s="54">
        <f t="shared" si="10"/>
        <v>1309</v>
      </c>
      <c r="G178" s="54">
        <f t="shared" si="10"/>
        <v>1368</v>
      </c>
      <c r="H178" s="54">
        <f t="shared" si="10"/>
        <v>1431</v>
      </c>
      <c r="I178" s="54">
        <f t="shared" si="10"/>
        <v>1661</v>
      </c>
      <c r="J178" s="54">
        <f t="shared" si="10"/>
        <v>1839</v>
      </c>
      <c r="K178" s="54">
        <f t="shared" si="10"/>
        <v>2321</v>
      </c>
      <c r="L178" s="54">
        <f>SUM(L175,L139,L111,L87,L69)</f>
        <v>2566</v>
      </c>
      <c r="M178" s="54">
        <f t="shared" si="10"/>
        <v>2257</v>
      </c>
      <c r="N178" s="54">
        <f t="shared" si="10"/>
        <v>2322</v>
      </c>
      <c r="O178" s="54">
        <f t="shared" si="10"/>
        <v>2281</v>
      </c>
      <c r="P178" s="54">
        <f t="shared" si="10"/>
        <v>2373</v>
      </c>
      <c r="Q178" s="54">
        <f t="shared" si="10"/>
        <v>2111</v>
      </c>
      <c r="R178" s="54">
        <f t="shared" si="10"/>
        <v>1531</v>
      </c>
      <c r="S178" s="54">
        <f t="shared" si="10"/>
        <v>976</v>
      </c>
      <c r="T178" s="54">
        <f t="shared" si="10"/>
        <v>462</v>
      </c>
      <c r="U178" s="54">
        <f t="shared" si="10"/>
        <v>88</v>
      </c>
      <c r="V178" s="54">
        <f t="shared" si="10"/>
        <v>14</v>
      </c>
      <c r="W178" s="55">
        <f>SUM(B178:V178)</f>
        <v>31954</v>
      </c>
    </row>
    <row r="179" ht="10.5" customHeight="1"/>
    <row r="180" spans="1:23" ht="18" customHeight="1">
      <c r="A180" s="57" t="s">
        <v>284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52</v>
      </c>
      <c r="C181" s="61" t="s">
        <v>53</v>
      </c>
      <c r="D181" s="61" t="s">
        <v>54</v>
      </c>
      <c r="E181" s="62" t="s">
        <v>55</v>
      </c>
      <c r="F181" s="62" t="s">
        <v>56</v>
      </c>
      <c r="G181" s="62" t="s">
        <v>57</v>
      </c>
      <c r="H181" s="62" t="s">
        <v>58</v>
      </c>
      <c r="I181" s="62" t="s">
        <v>59</v>
      </c>
      <c r="J181" s="62" t="s">
        <v>60</v>
      </c>
      <c r="K181" s="62" t="s">
        <v>61</v>
      </c>
      <c r="L181" s="62" t="s">
        <v>62</v>
      </c>
      <c r="M181" s="62" t="s">
        <v>63</v>
      </c>
      <c r="N181" s="62" t="s">
        <v>64</v>
      </c>
      <c r="O181" s="63" t="s">
        <v>65</v>
      </c>
      <c r="P181" s="63" t="s">
        <v>66</v>
      </c>
      <c r="Q181" s="63" t="s">
        <v>67</v>
      </c>
      <c r="R181" s="63" t="s">
        <v>68</v>
      </c>
      <c r="S181" s="63" t="s">
        <v>69</v>
      </c>
      <c r="T181" s="63" t="s">
        <v>70</v>
      </c>
      <c r="U181" s="63" t="s">
        <v>71</v>
      </c>
      <c r="V181" s="64" t="s">
        <v>72</v>
      </c>
      <c r="W181" s="65" t="s">
        <v>246</v>
      </c>
    </row>
    <row r="182" spans="1:23" ht="15" customHeight="1" thickTop="1">
      <c r="A182" s="66" t="s">
        <v>278</v>
      </c>
      <c r="B182" s="67">
        <f>B69</f>
        <v>907</v>
      </c>
      <c r="C182" s="68">
        <f aca="true" t="shared" si="11" ref="C182:V182">C69</f>
        <v>1078</v>
      </c>
      <c r="D182" s="68">
        <f t="shared" si="11"/>
        <v>1261</v>
      </c>
      <c r="E182" s="69">
        <f t="shared" si="11"/>
        <v>1308</v>
      </c>
      <c r="F182" s="69">
        <f t="shared" si="11"/>
        <v>1187</v>
      </c>
      <c r="G182" s="69">
        <f t="shared" si="11"/>
        <v>1250</v>
      </c>
      <c r="H182" s="69">
        <f t="shared" si="11"/>
        <v>1297</v>
      </c>
      <c r="I182" s="69">
        <f t="shared" si="11"/>
        <v>1483</v>
      </c>
      <c r="J182" s="69">
        <f t="shared" si="11"/>
        <v>1619</v>
      </c>
      <c r="K182" s="69">
        <f t="shared" si="11"/>
        <v>2022</v>
      </c>
      <c r="L182" s="69">
        <f t="shared" si="11"/>
        <v>2237</v>
      </c>
      <c r="M182" s="69">
        <f t="shared" si="11"/>
        <v>1909</v>
      </c>
      <c r="N182" s="69">
        <f t="shared" si="11"/>
        <v>1909</v>
      </c>
      <c r="O182" s="70">
        <f t="shared" si="11"/>
        <v>1848</v>
      </c>
      <c r="P182" s="70">
        <f t="shared" si="11"/>
        <v>1880</v>
      </c>
      <c r="Q182" s="70">
        <f t="shared" si="11"/>
        <v>1800</v>
      </c>
      <c r="R182" s="70">
        <f t="shared" si="11"/>
        <v>1259</v>
      </c>
      <c r="S182" s="70">
        <f t="shared" si="11"/>
        <v>755</v>
      </c>
      <c r="T182" s="70">
        <f t="shared" si="11"/>
        <v>344</v>
      </c>
      <c r="U182" s="70">
        <f t="shared" si="11"/>
        <v>64</v>
      </c>
      <c r="V182" s="71">
        <f t="shared" si="11"/>
        <v>10</v>
      </c>
      <c r="W182" s="72">
        <f>SUM(B182:V182)</f>
        <v>27427</v>
      </c>
    </row>
    <row r="183" spans="1:23" ht="15" customHeight="1">
      <c r="A183" s="73" t="s">
        <v>279</v>
      </c>
      <c r="B183" s="74">
        <f>B87</f>
        <v>11</v>
      </c>
      <c r="C183" s="75">
        <f aca="true" t="shared" si="12" ref="C183:V183">C87</f>
        <v>33</v>
      </c>
      <c r="D183" s="75">
        <f t="shared" si="12"/>
        <v>42</v>
      </c>
      <c r="E183" s="76">
        <f t="shared" si="12"/>
        <v>51</v>
      </c>
      <c r="F183" s="76">
        <f t="shared" si="12"/>
        <v>34</v>
      </c>
      <c r="G183" s="76">
        <f t="shared" si="12"/>
        <v>25</v>
      </c>
      <c r="H183" s="76">
        <f t="shared" si="12"/>
        <v>30</v>
      </c>
      <c r="I183" s="76">
        <f t="shared" si="12"/>
        <v>54</v>
      </c>
      <c r="J183" s="76">
        <f t="shared" si="12"/>
        <v>75</v>
      </c>
      <c r="K183" s="76">
        <f t="shared" si="12"/>
        <v>79</v>
      </c>
      <c r="L183" s="76">
        <f t="shared" si="12"/>
        <v>82</v>
      </c>
      <c r="M183" s="76">
        <f t="shared" si="12"/>
        <v>101</v>
      </c>
      <c r="N183" s="76">
        <f t="shared" si="12"/>
        <v>133</v>
      </c>
      <c r="O183" s="77">
        <f t="shared" si="12"/>
        <v>128</v>
      </c>
      <c r="P183" s="77">
        <f t="shared" si="12"/>
        <v>142</v>
      </c>
      <c r="Q183" s="77">
        <f t="shared" si="12"/>
        <v>66</v>
      </c>
      <c r="R183" s="77">
        <f t="shared" si="12"/>
        <v>60</v>
      </c>
      <c r="S183" s="77">
        <f t="shared" si="12"/>
        <v>60</v>
      </c>
      <c r="T183" s="77">
        <f t="shared" si="12"/>
        <v>28</v>
      </c>
      <c r="U183" s="77">
        <f t="shared" si="12"/>
        <v>3</v>
      </c>
      <c r="V183" s="78">
        <f t="shared" si="12"/>
        <v>1</v>
      </c>
      <c r="W183" s="79">
        <f>SUM(B183:V183)</f>
        <v>1238</v>
      </c>
    </row>
    <row r="184" spans="1:23" ht="15" customHeight="1">
      <c r="A184" s="73" t="s">
        <v>280</v>
      </c>
      <c r="B184" s="74">
        <f>B111</f>
        <v>22</v>
      </c>
      <c r="C184" s="75">
        <f aca="true" t="shared" si="13" ref="C184:V184">C111</f>
        <v>25</v>
      </c>
      <c r="D184" s="75">
        <f t="shared" si="13"/>
        <v>34</v>
      </c>
      <c r="E184" s="76">
        <f t="shared" si="13"/>
        <v>27</v>
      </c>
      <c r="F184" s="76">
        <f t="shared" si="13"/>
        <v>28</v>
      </c>
      <c r="G184" s="76">
        <f t="shared" si="13"/>
        <v>29</v>
      </c>
      <c r="H184" s="76">
        <f t="shared" si="13"/>
        <v>34</v>
      </c>
      <c r="I184" s="76">
        <f t="shared" si="13"/>
        <v>42</v>
      </c>
      <c r="J184" s="76">
        <f t="shared" si="13"/>
        <v>49</v>
      </c>
      <c r="K184" s="76">
        <f t="shared" si="13"/>
        <v>85</v>
      </c>
      <c r="L184" s="76">
        <f t="shared" si="13"/>
        <v>78</v>
      </c>
      <c r="M184" s="76">
        <f t="shared" si="13"/>
        <v>85</v>
      </c>
      <c r="N184" s="76">
        <f t="shared" si="13"/>
        <v>105</v>
      </c>
      <c r="O184" s="77">
        <f t="shared" si="13"/>
        <v>108</v>
      </c>
      <c r="P184" s="77">
        <f t="shared" si="13"/>
        <v>127</v>
      </c>
      <c r="Q184" s="77">
        <f t="shared" si="13"/>
        <v>93</v>
      </c>
      <c r="R184" s="77">
        <f t="shared" si="13"/>
        <v>81</v>
      </c>
      <c r="S184" s="77">
        <f t="shared" si="13"/>
        <v>45</v>
      </c>
      <c r="T184" s="77">
        <f t="shared" si="13"/>
        <v>28</v>
      </c>
      <c r="U184" s="77">
        <f t="shared" si="13"/>
        <v>4</v>
      </c>
      <c r="V184" s="78">
        <f t="shared" si="13"/>
        <v>0</v>
      </c>
      <c r="W184" s="79">
        <f>SUM(B184:V184)</f>
        <v>1129</v>
      </c>
    </row>
    <row r="185" spans="1:23" ht="15" customHeight="1">
      <c r="A185" s="73" t="s">
        <v>281</v>
      </c>
      <c r="B185" s="74">
        <f>B139</f>
        <v>28</v>
      </c>
      <c r="C185" s="75">
        <f aca="true" t="shared" si="14" ref="C185:V185">C139</f>
        <v>31</v>
      </c>
      <c r="D185" s="75">
        <f t="shared" si="14"/>
        <v>44</v>
      </c>
      <c r="E185" s="76">
        <f t="shared" si="14"/>
        <v>46</v>
      </c>
      <c r="F185" s="76">
        <f t="shared" si="14"/>
        <v>38</v>
      </c>
      <c r="G185" s="76">
        <f t="shared" si="14"/>
        <v>33</v>
      </c>
      <c r="H185" s="76">
        <f t="shared" si="14"/>
        <v>34</v>
      </c>
      <c r="I185" s="76">
        <f t="shared" si="14"/>
        <v>44</v>
      </c>
      <c r="J185" s="76">
        <f t="shared" si="14"/>
        <v>62</v>
      </c>
      <c r="K185" s="76">
        <f t="shared" si="14"/>
        <v>72</v>
      </c>
      <c r="L185" s="76">
        <f t="shared" si="14"/>
        <v>90</v>
      </c>
      <c r="M185" s="76">
        <f t="shared" si="14"/>
        <v>84</v>
      </c>
      <c r="N185" s="76">
        <f t="shared" si="14"/>
        <v>81</v>
      </c>
      <c r="O185" s="77">
        <f t="shared" si="14"/>
        <v>89</v>
      </c>
      <c r="P185" s="77">
        <f t="shared" si="14"/>
        <v>91</v>
      </c>
      <c r="Q185" s="77">
        <f t="shared" si="14"/>
        <v>67</v>
      </c>
      <c r="R185" s="77">
        <f t="shared" si="14"/>
        <v>44</v>
      </c>
      <c r="S185" s="77">
        <f t="shared" si="14"/>
        <v>55</v>
      </c>
      <c r="T185" s="77">
        <f t="shared" si="14"/>
        <v>27</v>
      </c>
      <c r="U185" s="77">
        <f t="shared" si="14"/>
        <v>3</v>
      </c>
      <c r="V185" s="78">
        <f t="shared" si="14"/>
        <v>2</v>
      </c>
      <c r="W185" s="79">
        <f>SUM(B185:V185)</f>
        <v>1065</v>
      </c>
    </row>
    <row r="186" spans="1:23" ht="15" customHeight="1" thickBot="1">
      <c r="A186" s="80" t="s">
        <v>282</v>
      </c>
      <c r="B186" s="81">
        <f>B175</f>
        <v>11</v>
      </c>
      <c r="C186" s="82">
        <f aca="true" t="shared" si="15" ref="C186:V186">C175</f>
        <v>30</v>
      </c>
      <c r="D186" s="82">
        <f t="shared" si="15"/>
        <v>29</v>
      </c>
      <c r="E186" s="83">
        <f t="shared" si="15"/>
        <v>26</v>
      </c>
      <c r="F186" s="83">
        <f t="shared" si="15"/>
        <v>22</v>
      </c>
      <c r="G186" s="83">
        <f t="shared" si="15"/>
        <v>31</v>
      </c>
      <c r="H186" s="83">
        <f t="shared" si="15"/>
        <v>36</v>
      </c>
      <c r="I186" s="83">
        <f t="shared" si="15"/>
        <v>38</v>
      </c>
      <c r="J186" s="83">
        <f t="shared" si="15"/>
        <v>34</v>
      </c>
      <c r="K186" s="83">
        <f t="shared" si="15"/>
        <v>63</v>
      </c>
      <c r="L186" s="83">
        <f t="shared" si="15"/>
        <v>79</v>
      </c>
      <c r="M186" s="83">
        <f t="shared" si="15"/>
        <v>78</v>
      </c>
      <c r="N186" s="83">
        <f t="shared" si="15"/>
        <v>94</v>
      </c>
      <c r="O186" s="84">
        <f t="shared" si="15"/>
        <v>108</v>
      </c>
      <c r="P186" s="84">
        <f t="shared" si="15"/>
        <v>133</v>
      </c>
      <c r="Q186" s="84">
        <f t="shared" si="15"/>
        <v>85</v>
      </c>
      <c r="R186" s="84">
        <f t="shared" si="15"/>
        <v>87</v>
      </c>
      <c r="S186" s="84">
        <f t="shared" si="15"/>
        <v>61</v>
      </c>
      <c r="T186" s="84">
        <f t="shared" si="15"/>
        <v>35</v>
      </c>
      <c r="U186" s="84">
        <f t="shared" si="15"/>
        <v>14</v>
      </c>
      <c r="V186" s="85">
        <f t="shared" si="15"/>
        <v>1</v>
      </c>
      <c r="W186" s="86">
        <f>SUM(B186:V186)</f>
        <v>1095</v>
      </c>
    </row>
    <row r="187" spans="1:23" ht="15" customHeight="1" thickTop="1">
      <c r="A187" s="87" t="s">
        <v>73</v>
      </c>
      <c r="B187" s="88">
        <f>SUM(B182:B186)</f>
        <v>979</v>
      </c>
      <c r="C187" s="89">
        <f aca="true" t="shared" si="16" ref="C187:W187">SUM(C182:C186)</f>
        <v>1197</v>
      </c>
      <c r="D187" s="89">
        <f t="shared" si="16"/>
        <v>1410</v>
      </c>
      <c r="E187" s="90">
        <f t="shared" si="16"/>
        <v>1458</v>
      </c>
      <c r="F187" s="90">
        <f t="shared" si="16"/>
        <v>1309</v>
      </c>
      <c r="G187" s="90">
        <f t="shared" si="16"/>
        <v>1368</v>
      </c>
      <c r="H187" s="90">
        <f t="shared" si="16"/>
        <v>1431</v>
      </c>
      <c r="I187" s="90">
        <f t="shared" si="16"/>
        <v>1661</v>
      </c>
      <c r="J187" s="90">
        <f t="shared" si="16"/>
        <v>1839</v>
      </c>
      <c r="K187" s="90">
        <f t="shared" si="16"/>
        <v>2321</v>
      </c>
      <c r="L187" s="90">
        <f t="shared" si="16"/>
        <v>2566</v>
      </c>
      <c r="M187" s="90">
        <f t="shared" si="16"/>
        <v>2257</v>
      </c>
      <c r="N187" s="90">
        <f t="shared" si="16"/>
        <v>2322</v>
      </c>
      <c r="O187" s="91">
        <f t="shared" si="16"/>
        <v>2281</v>
      </c>
      <c r="P187" s="91">
        <f t="shared" si="16"/>
        <v>2373</v>
      </c>
      <c r="Q187" s="91">
        <f t="shared" si="16"/>
        <v>2111</v>
      </c>
      <c r="R187" s="91">
        <f t="shared" si="16"/>
        <v>1531</v>
      </c>
      <c r="S187" s="91">
        <f t="shared" si="16"/>
        <v>976</v>
      </c>
      <c r="T187" s="91">
        <f t="shared" si="16"/>
        <v>462</v>
      </c>
      <c r="U187" s="91">
        <f t="shared" si="16"/>
        <v>88</v>
      </c>
      <c r="V187" s="92">
        <f t="shared" si="16"/>
        <v>14</v>
      </c>
      <c r="W187" s="93">
        <f t="shared" si="16"/>
        <v>31954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18"/>
      <c r="R189" s="119"/>
      <c r="S189" s="119"/>
      <c r="T189" s="120"/>
      <c r="U189" s="151" t="s">
        <v>247</v>
      </c>
      <c r="V189" s="152"/>
      <c r="W189" s="94" t="s">
        <v>276</v>
      </c>
    </row>
    <row r="190" spans="1:23" ht="15" customHeight="1" thickBot="1">
      <c r="A190" s="59" t="s">
        <v>277</v>
      </c>
      <c r="B190" s="159" t="s">
        <v>248</v>
      </c>
      <c r="C190" s="160"/>
      <c r="D190" s="143" t="s">
        <v>249</v>
      </c>
      <c r="E190" s="144"/>
      <c r="F190" s="133" t="s">
        <v>250</v>
      </c>
      <c r="G190" s="134"/>
      <c r="H190" s="121" t="s">
        <v>251</v>
      </c>
      <c r="I190" s="122"/>
      <c r="J190" s="58"/>
      <c r="K190" s="58"/>
      <c r="L190" s="58"/>
      <c r="M190" s="58"/>
      <c r="N190" s="58"/>
      <c r="O190" s="58"/>
      <c r="P190" s="58"/>
      <c r="Q190" s="95" t="s">
        <v>252</v>
      </c>
      <c r="R190" s="96"/>
      <c r="S190" s="96"/>
      <c r="T190" s="97"/>
      <c r="U190" s="153">
        <f>SUM(B187:D187)</f>
        <v>3586</v>
      </c>
      <c r="V190" s="154"/>
      <c r="W190" s="98">
        <f>U190/$W$178</f>
        <v>0.11222382174375665</v>
      </c>
    </row>
    <row r="191" spans="1:23" ht="15" customHeight="1" thickTop="1">
      <c r="A191" s="99" t="s">
        <v>278</v>
      </c>
      <c r="B191" s="161">
        <f>SUM(B182:D182)</f>
        <v>3246</v>
      </c>
      <c r="C191" s="162"/>
      <c r="D191" s="145">
        <f aca="true" t="shared" si="17" ref="D191:D196">B191/W182</f>
        <v>0.11835053049914318</v>
      </c>
      <c r="E191" s="146"/>
      <c r="F191" s="135">
        <f>SUM(O182:V182)</f>
        <v>7960</v>
      </c>
      <c r="G191" s="136"/>
      <c r="H191" s="123">
        <f aca="true" t="shared" si="18" ref="H191:H196">F191/W182</f>
        <v>0.2902249608050461</v>
      </c>
      <c r="I191" s="124"/>
      <c r="J191" s="58"/>
      <c r="K191" s="58"/>
      <c r="L191" s="58"/>
      <c r="M191" s="58"/>
      <c r="N191" s="58"/>
      <c r="O191" s="58"/>
      <c r="P191" s="58"/>
      <c r="Q191" s="100" t="s">
        <v>253</v>
      </c>
      <c r="R191" s="101"/>
      <c r="S191" s="101"/>
      <c r="T191" s="102"/>
      <c r="U191" s="155">
        <f>SUM(E187:N187)</f>
        <v>18532</v>
      </c>
      <c r="V191" s="156"/>
      <c r="W191" s="103">
        <f>U191/$W$178</f>
        <v>0.5799586906177631</v>
      </c>
    </row>
    <row r="192" spans="1:23" ht="15" customHeight="1">
      <c r="A192" s="104" t="s">
        <v>279</v>
      </c>
      <c r="B192" s="137">
        <f>SUM(B183:D183)</f>
        <v>86</v>
      </c>
      <c r="C192" s="138"/>
      <c r="D192" s="147">
        <f t="shared" si="17"/>
        <v>0.06946688206785137</v>
      </c>
      <c r="E192" s="148"/>
      <c r="F192" s="127">
        <f>SUM(O183:V183)</f>
        <v>488</v>
      </c>
      <c r="G192" s="128"/>
      <c r="H192" s="112">
        <f t="shared" si="18"/>
        <v>0.39418416801292405</v>
      </c>
      <c r="I192" s="113"/>
      <c r="J192" s="58"/>
      <c r="K192" s="58"/>
      <c r="L192" s="58"/>
      <c r="M192" s="58"/>
      <c r="N192" s="58"/>
      <c r="O192" s="58"/>
      <c r="P192" s="58"/>
      <c r="Q192" s="105" t="s">
        <v>254</v>
      </c>
      <c r="R192" s="106"/>
      <c r="S192" s="106"/>
      <c r="T192" s="107"/>
      <c r="U192" s="157">
        <f>SUM(O187:V187)</f>
        <v>9836</v>
      </c>
      <c r="V192" s="158"/>
      <c r="W192" s="108">
        <f>U192/$W$178</f>
        <v>0.3078174876384803</v>
      </c>
    </row>
    <row r="193" spans="1:27" ht="15" customHeight="1">
      <c r="A193" s="104" t="s">
        <v>280</v>
      </c>
      <c r="B193" s="137">
        <f>SUM(B184:D184)</f>
        <v>81</v>
      </c>
      <c r="C193" s="138"/>
      <c r="D193" s="147">
        <f t="shared" si="17"/>
        <v>0.07174490699734277</v>
      </c>
      <c r="E193" s="148"/>
      <c r="F193" s="127">
        <f>SUM(O184:V184)</f>
        <v>486</v>
      </c>
      <c r="G193" s="128"/>
      <c r="H193" s="112">
        <f t="shared" si="18"/>
        <v>0.4304694419840567</v>
      </c>
      <c r="I193" s="113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" customHeight="1">
      <c r="A194" s="104" t="s">
        <v>281</v>
      </c>
      <c r="B194" s="137">
        <f>SUM(B185:D185)</f>
        <v>103</v>
      </c>
      <c r="C194" s="138"/>
      <c r="D194" s="147">
        <f t="shared" si="17"/>
        <v>0.09671361502347418</v>
      </c>
      <c r="E194" s="148"/>
      <c r="F194" s="127">
        <f>SUM(O185:V185)</f>
        <v>378</v>
      </c>
      <c r="G194" s="128"/>
      <c r="H194" s="112">
        <f t="shared" si="18"/>
        <v>0.35492957746478876</v>
      </c>
      <c r="I194" s="11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 thickBot="1">
      <c r="A195" s="109" t="s">
        <v>282</v>
      </c>
      <c r="B195" s="139">
        <f>SUM(B186:D186)</f>
        <v>70</v>
      </c>
      <c r="C195" s="140"/>
      <c r="D195" s="149">
        <f t="shared" si="17"/>
        <v>0.0639269406392694</v>
      </c>
      <c r="E195" s="150"/>
      <c r="F195" s="129">
        <f>SUM(O186:V186)</f>
        <v>524</v>
      </c>
      <c r="G195" s="130"/>
      <c r="H195" s="114">
        <f t="shared" si="18"/>
        <v>0.4785388127853881</v>
      </c>
      <c r="I195" s="115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Top="1">
      <c r="A196" s="87" t="s">
        <v>73</v>
      </c>
      <c r="B196" s="141">
        <f>SUM(B191:B195)</f>
        <v>3586</v>
      </c>
      <c r="C196" s="142"/>
      <c r="D196" s="125">
        <f t="shared" si="17"/>
        <v>0.11222382174375665</v>
      </c>
      <c r="E196" s="126"/>
      <c r="F196" s="131">
        <f>SUM(F191:F195)</f>
        <v>9836</v>
      </c>
      <c r="G196" s="132"/>
      <c r="H196" s="116">
        <f t="shared" si="18"/>
        <v>0.3078174876384803</v>
      </c>
      <c r="I196" s="117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</sheetData>
  <sheetProtection/>
  <mergeCells count="33">
    <mergeCell ref="U189:V189"/>
    <mergeCell ref="B190:C190"/>
    <mergeCell ref="D190:E190"/>
    <mergeCell ref="F190:G190"/>
    <mergeCell ref="H190:I190"/>
    <mergeCell ref="U190:V190"/>
    <mergeCell ref="Q189:T189"/>
    <mergeCell ref="U191:V191"/>
    <mergeCell ref="B192:C192"/>
    <mergeCell ref="D192:E192"/>
    <mergeCell ref="F192:G192"/>
    <mergeCell ref="H192:I192"/>
    <mergeCell ref="U192:V192"/>
    <mergeCell ref="B191:C191"/>
    <mergeCell ref="D191:E191"/>
    <mergeCell ref="F191:G191"/>
    <mergeCell ref="H191:I191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6:C196"/>
    <mergeCell ref="D196:E196"/>
    <mergeCell ref="F196:G196"/>
    <mergeCell ref="H196:I196"/>
  </mergeCells>
  <printOptions/>
  <pageMargins left="0.5905511811023623" right="0.3937007874015748" top="0.7874015748031497" bottom="0.3937007874015748" header="0.5118110236220472" footer="0.2362204724409449"/>
  <pageSetup fitToHeight="0" fitToWidth="1" horizontalDpi="600" verticalDpi="600" orientation="landscape" paperSize="9" r:id="rId1"/>
  <headerFooter alignWithMargins="0">
    <oddHeader>&amp;L田辺市&amp;C&amp;14町　別　年　齢　別　人　口　（　男　性　）&amp;R令和６年３月31日現在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196"/>
  <sheetViews>
    <sheetView view="pageLayout" zoomScale="115" zoomScaleNormal="115" zoomScaleSheetLayoutView="85" zoomScalePageLayoutView="115" workbookViewId="0" topLeftCell="A1">
      <selection activeCell="K193" sqref="K193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16384" width="5.375" style="40" customWidth="1"/>
  </cols>
  <sheetData>
    <row r="1" spans="1:23" s="6" customFormat="1" ht="10.5" customHeight="1" thickBot="1">
      <c r="A1" s="1" t="s">
        <v>0</v>
      </c>
      <c r="B1" s="2" t="s">
        <v>52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3" t="s">
        <v>60</v>
      </c>
      <c r="K1" s="3" t="s">
        <v>61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3" t="s">
        <v>67</v>
      </c>
      <c r="R1" s="3" t="s">
        <v>68</v>
      </c>
      <c r="S1" s="3" t="s">
        <v>69</v>
      </c>
      <c r="T1" s="3" t="s">
        <v>70</v>
      </c>
      <c r="U1" s="3" t="s">
        <v>71</v>
      </c>
      <c r="V1" s="4" t="s">
        <v>72</v>
      </c>
      <c r="W1" s="5" t="s">
        <v>73</v>
      </c>
    </row>
    <row r="2" spans="1:23" s="12" customFormat="1" ht="10.5" customHeight="1" thickTop="1">
      <c r="A2" s="7" t="s">
        <v>74</v>
      </c>
      <c r="B2" s="8">
        <v>1</v>
      </c>
      <c r="C2" s="9">
        <v>5</v>
      </c>
      <c r="D2" s="9">
        <v>8</v>
      </c>
      <c r="E2" s="9">
        <v>6</v>
      </c>
      <c r="F2" s="9">
        <v>4</v>
      </c>
      <c r="G2" s="9">
        <v>4</v>
      </c>
      <c r="H2" s="9">
        <v>1</v>
      </c>
      <c r="I2" s="9">
        <v>1</v>
      </c>
      <c r="J2" s="9">
        <v>11</v>
      </c>
      <c r="K2" s="9">
        <v>21</v>
      </c>
      <c r="L2" s="9">
        <v>10</v>
      </c>
      <c r="M2" s="9">
        <v>3</v>
      </c>
      <c r="N2" s="9">
        <v>13</v>
      </c>
      <c r="O2" s="9">
        <v>9</v>
      </c>
      <c r="P2" s="9">
        <v>24</v>
      </c>
      <c r="Q2" s="9">
        <v>17</v>
      </c>
      <c r="R2" s="9">
        <v>22</v>
      </c>
      <c r="S2" s="9">
        <v>8</v>
      </c>
      <c r="T2" s="9">
        <v>12</v>
      </c>
      <c r="U2" s="9">
        <v>4</v>
      </c>
      <c r="V2" s="10">
        <v>0</v>
      </c>
      <c r="W2" s="11">
        <f>SUM(B2:V2)</f>
        <v>184</v>
      </c>
    </row>
    <row r="3" spans="1:23" s="12" customFormat="1" ht="10.5" customHeight="1">
      <c r="A3" s="13" t="s">
        <v>75</v>
      </c>
      <c r="B3" s="14">
        <v>1</v>
      </c>
      <c r="C3" s="15">
        <v>2</v>
      </c>
      <c r="D3" s="15">
        <v>5</v>
      </c>
      <c r="E3" s="15">
        <v>6</v>
      </c>
      <c r="F3" s="15">
        <v>1</v>
      </c>
      <c r="G3" s="15">
        <v>3</v>
      </c>
      <c r="H3" s="15">
        <v>3</v>
      </c>
      <c r="I3" s="15">
        <v>1</v>
      </c>
      <c r="J3" s="15">
        <v>3</v>
      </c>
      <c r="K3" s="15">
        <v>11</v>
      </c>
      <c r="L3" s="15">
        <v>10</v>
      </c>
      <c r="M3" s="15">
        <v>18</v>
      </c>
      <c r="N3" s="15">
        <v>11</v>
      </c>
      <c r="O3" s="15">
        <v>5</v>
      </c>
      <c r="P3" s="15">
        <v>13</v>
      </c>
      <c r="Q3" s="15">
        <v>12</v>
      </c>
      <c r="R3" s="15">
        <v>21</v>
      </c>
      <c r="S3" s="15">
        <v>11</v>
      </c>
      <c r="T3" s="15">
        <v>6</v>
      </c>
      <c r="U3" s="15">
        <v>2</v>
      </c>
      <c r="V3" s="16">
        <v>1</v>
      </c>
      <c r="W3" s="17">
        <f aca="true" t="shared" si="0" ref="W3:W66">SUM(B3:V3)</f>
        <v>146</v>
      </c>
    </row>
    <row r="4" spans="1:23" s="12" customFormat="1" ht="10.5" customHeight="1">
      <c r="A4" s="7" t="s">
        <v>76</v>
      </c>
      <c r="B4" s="8">
        <v>1</v>
      </c>
      <c r="C4" s="9">
        <v>0</v>
      </c>
      <c r="D4" s="9">
        <v>2</v>
      </c>
      <c r="E4" s="9">
        <v>2</v>
      </c>
      <c r="F4" s="9">
        <v>2</v>
      </c>
      <c r="G4" s="9">
        <v>4</v>
      </c>
      <c r="H4" s="9">
        <v>5</v>
      </c>
      <c r="I4" s="9">
        <v>2</v>
      </c>
      <c r="J4" s="9">
        <v>6</v>
      </c>
      <c r="K4" s="9">
        <v>2</v>
      </c>
      <c r="L4" s="9">
        <v>7</v>
      </c>
      <c r="M4" s="9">
        <v>11</v>
      </c>
      <c r="N4" s="9">
        <v>13</v>
      </c>
      <c r="O4" s="9">
        <v>15</v>
      </c>
      <c r="P4" s="9">
        <v>10</v>
      </c>
      <c r="Q4" s="9">
        <v>16</v>
      </c>
      <c r="R4" s="9">
        <v>17</v>
      </c>
      <c r="S4" s="9">
        <v>15</v>
      </c>
      <c r="T4" s="9">
        <v>9</v>
      </c>
      <c r="U4" s="9">
        <v>1</v>
      </c>
      <c r="V4" s="10">
        <v>1</v>
      </c>
      <c r="W4" s="11">
        <f t="shared" si="0"/>
        <v>141</v>
      </c>
    </row>
    <row r="5" spans="1:23" s="12" customFormat="1" ht="10.5" customHeight="1">
      <c r="A5" s="18" t="s">
        <v>1</v>
      </c>
      <c r="B5" s="19">
        <v>4</v>
      </c>
      <c r="C5" s="20">
        <v>5</v>
      </c>
      <c r="D5" s="20">
        <v>7</v>
      </c>
      <c r="E5" s="20">
        <v>6</v>
      </c>
      <c r="F5" s="20">
        <v>5</v>
      </c>
      <c r="G5" s="20">
        <v>8</v>
      </c>
      <c r="H5" s="20">
        <v>4</v>
      </c>
      <c r="I5" s="20">
        <v>7</v>
      </c>
      <c r="J5" s="20">
        <v>6</v>
      </c>
      <c r="K5" s="20">
        <v>10</v>
      </c>
      <c r="L5" s="20">
        <v>11</v>
      </c>
      <c r="M5" s="20">
        <v>9</v>
      </c>
      <c r="N5" s="20">
        <v>20</v>
      </c>
      <c r="O5" s="20">
        <v>8</v>
      </c>
      <c r="P5" s="20">
        <v>18</v>
      </c>
      <c r="Q5" s="20">
        <v>16</v>
      </c>
      <c r="R5" s="20">
        <v>16</v>
      </c>
      <c r="S5" s="20">
        <v>15</v>
      </c>
      <c r="T5" s="20">
        <v>12</v>
      </c>
      <c r="U5" s="20">
        <v>4</v>
      </c>
      <c r="V5" s="21">
        <v>0</v>
      </c>
      <c r="W5" s="22">
        <f t="shared" si="0"/>
        <v>191</v>
      </c>
    </row>
    <row r="6" spans="1:23" s="12" customFormat="1" ht="10.5" customHeight="1">
      <c r="A6" s="23" t="s">
        <v>2</v>
      </c>
      <c r="B6" s="24">
        <v>0</v>
      </c>
      <c r="C6" s="25">
        <v>0</v>
      </c>
      <c r="D6" s="25">
        <v>3</v>
      </c>
      <c r="E6" s="25">
        <v>8</v>
      </c>
      <c r="F6" s="25">
        <v>7</v>
      </c>
      <c r="G6" s="25">
        <v>2</v>
      </c>
      <c r="H6" s="25">
        <v>5</v>
      </c>
      <c r="I6" s="25">
        <v>6</v>
      </c>
      <c r="J6" s="25">
        <v>7</v>
      </c>
      <c r="K6" s="25">
        <v>8</v>
      </c>
      <c r="L6" s="25">
        <v>18</v>
      </c>
      <c r="M6" s="25">
        <v>13</v>
      </c>
      <c r="N6" s="25">
        <v>13</v>
      </c>
      <c r="O6" s="25">
        <v>9</v>
      </c>
      <c r="P6" s="25">
        <v>20</v>
      </c>
      <c r="Q6" s="25">
        <v>20</v>
      </c>
      <c r="R6" s="25">
        <v>21</v>
      </c>
      <c r="S6" s="25">
        <v>18</v>
      </c>
      <c r="T6" s="25">
        <v>11</v>
      </c>
      <c r="U6" s="25">
        <v>4</v>
      </c>
      <c r="V6" s="26">
        <v>2</v>
      </c>
      <c r="W6" s="27">
        <f t="shared" si="0"/>
        <v>195</v>
      </c>
    </row>
    <row r="7" spans="1:23" s="12" customFormat="1" ht="10.5" customHeight="1">
      <c r="A7" s="18" t="s">
        <v>3</v>
      </c>
      <c r="B7" s="19">
        <v>3</v>
      </c>
      <c r="C7" s="20">
        <v>5</v>
      </c>
      <c r="D7" s="20">
        <v>3</v>
      </c>
      <c r="E7" s="20">
        <v>8</v>
      </c>
      <c r="F7" s="20">
        <v>6</v>
      </c>
      <c r="G7" s="20">
        <v>3</v>
      </c>
      <c r="H7" s="20">
        <v>4</v>
      </c>
      <c r="I7" s="20">
        <v>11</v>
      </c>
      <c r="J7" s="20">
        <v>5</v>
      </c>
      <c r="K7" s="20">
        <v>16</v>
      </c>
      <c r="L7" s="20">
        <v>21</v>
      </c>
      <c r="M7" s="20">
        <v>10</v>
      </c>
      <c r="N7" s="20">
        <v>16</v>
      </c>
      <c r="O7" s="20">
        <v>11</v>
      </c>
      <c r="P7" s="20">
        <v>14</v>
      </c>
      <c r="Q7" s="20">
        <v>18</v>
      </c>
      <c r="R7" s="20">
        <v>17</v>
      </c>
      <c r="S7" s="20">
        <v>22</v>
      </c>
      <c r="T7" s="20">
        <v>25</v>
      </c>
      <c r="U7" s="20">
        <v>1</v>
      </c>
      <c r="V7" s="21">
        <v>1</v>
      </c>
      <c r="W7" s="22">
        <f t="shared" si="0"/>
        <v>220</v>
      </c>
    </row>
    <row r="8" spans="1:23" s="12" customFormat="1" ht="10.5" customHeight="1">
      <c r="A8" s="23" t="s">
        <v>4</v>
      </c>
      <c r="B8" s="24">
        <v>1</v>
      </c>
      <c r="C8" s="25">
        <v>1</v>
      </c>
      <c r="D8" s="25">
        <v>3</v>
      </c>
      <c r="E8" s="25">
        <v>3</v>
      </c>
      <c r="F8" s="25">
        <v>2</v>
      </c>
      <c r="G8" s="25">
        <v>0</v>
      </c>
      <c r="H8" s="25">
        <v>2</v>
      </c>
      <c r="I8" s="25">
        <v>1</v>
      </c>
      <c r="J8" s="25">
        <v>2</v>
      </c>
      <c r="K8" s="25">
        <v>6</v>
      </c>
      <c r="L8" s="25">
        <v>6</v>
      </c>
      <c r="M8" s="25">
        <v>5</v>
      </c>
      <c r="N8" s="25">
        <v>6</v>
      </c>
      <c r="O8" s="25">
        <v>6</v>
      </c>
      <c r="P8" s="25">
        <v>4</v>
      </c>
      <c r="Q8" s="25">
        <v>7</v>
      </c>
      <c r="R8" s="25">
        <v>10</v>
      </c>
      <c r="S8" s="25">
        <v>5</v>
      </c>
      <c r="T8" s="25">
        <v>7</v>
      </c>
      <c r="U8" s="25">
        <v>1</v>
      </c>
      <c r="V8" s="26">
        <v>0</v>
      </c>
      <c r="W8" s="27">
        <f t="shared" si="0"/>
        <v>78</v>
      </c>
    </row>
    <row r="9" spans="1:23" s="12" customFormat="1" ht="10.5" customHeight="1">
      <c r="A9" s="18" t="s">
        <v>5</v>
      </c>
      <c r="B9" s="19">
        <v>0</v>
      </c>
      <c r="C9" s="20">
        <v>0</v>
      </c>
      <c r="D9" s="20">
        <v>3</v>
      </c>
      <c r="E9" s="20">
        <v>3</v>
      </c>
      <c r="F9" s="20">
        <v>2</v>
      </c>
      <c r="G9" s="20">
        <v>1</v>
      </c>
      <c r="H9" s="20">
        <v>0</v>
      </c>
      <c r="I9" s="20">
        <v>1</v>
      </c>
      <c r="J9" s="20">
        <v>2</v>
      </c>
      <c r="K9" s="20">
        <v>6</v>
      </c>
      <c r="L9" s="20">
        <v>1</v>
      </c>
      <c r="M9" s="20">
        <v>3</v>
      </c>
      <c r="N9" s="20">
        <v>1</v>
      </c>
      <c r="O9" s="20">
        <v>6</v>
      </c>
      <c r="P9" s="20">
        <v>5</v>
      </c>
      <c r="Q9" s="20">
        <v>4</v>
      </c>
      <c r="R9" s="20">
        <v>7</v>
      </c>
      <c r="S9" s="20">
        <v>4</v>
      </c>
      <c r="T9" s="20">
        <v>1</v>
      </c>
      <c r="U9" s="20">
        <v>0</v>
      </c>
      <c r="V9" s="21">
        <v>0</v>
      </c>
      <c r="W9" s="22">
        <f t="shared" si="0"/>
        <v>50</v>
      </c>
    </row>
    <row r="10" spans="1:23" s="12" customFormat="1" ht="10.5" customHeight="1">
      <c r="A10" s="23" t="s">
        <v>6</v>
      </c>
      <c r="B10" s="24">
        <v>1</v>
      </c>
      <c r="C10" s="25">
        <v>1</v>
      </c>
      <c r="D10" s="25">
        <v>2</v>
      </c>
      <c r="E10" s="25">
        <v>1</v>
      </c>
      <c r="F10" s="25">
        <v>3</v>
      </c>
      <c r="G10" s="25">
        <v>2</v>
      </c>
      <c r="H10" s="25">
        <v>1</v>
      </c>
      <c r="I10" s="25">
        <v>2</v>
      </c>
      <c r="J10" s="25">
        <v>2</v>
      </c>
      <c r="K10" s="25">
        <v>2</v>
      </c>
      <c r="L10" s="25">
        <v>1</v>
      </c>
      <c r="M10" s="25">
        <v>3</v>
      </c>
      <c r="N10" s="25">
        <v>6</v>
      </c>
      <c r="O10" s="25">
        <v>4</v>
      </c>
      <c r="P10" s="25">
        <v>6</v>
      </c>
      <c r="Q10" s="25">
        <v>7</v>
      </c>
      <c r="R10" s="25">
        <v>7</v>
      </c>
      <c r="S10" s="25">
        <v>4</v>
      </c>
      <c r="T10" s="25">
        <v>5</v>
      </c>
      <c r="U10" s="25">
        <v>0</v>
      </c>
      <c r="V10" s="26">
        <v>1</v>
      </c>
      <c r="W10" s="27">
        <f t="shared" si="0"/>
        <v>61</v>
      </c>
    </row>
    <row r="11" spans="1:23" s="12" customFormat="1" ht="10.5" customHeight="1">
      <c r="A11" s="18" t="s">
        <v>7</v>
      </c>
      <c r="B11" s="19">
        <v>4</v>
      </c>
      <c r="C11" s="20">
        <v>0</v>
      </c>
      <c r="D11" s="20">
        <v>1</v>
      </c>
      <c r="E11" s="20">
        <v>2</v>
      </c>
      <c r="F11" s="20">
        <v>2</v>
      </c>
      <c r="G11" s="20">
        <v>3</v>
      </c>
      <c r="H11" s="20">
        <v>4</v>
      </c>
      <c r="I11" s="20">
        <v>2</v>
      </c>
      <c r="J11" s="20">
        <v>3</v>
      </c>
      <c r="K11" s="20">
        <v>4</v>
      </c>
      <c r="L11" s="20">
        <v>5</v>
      </c>
      <c r="M11" s="20">
        <v>1</v>
      </c>
      <c r="N11" s="20">
        <v>4</v>
      </c>
      <c r="O11" s="20">
        <v>5</v>
      </c>
      <c r="P11" s="20">
        <v>5</v>
      </c>
      <c r="Q11" s="20">
        <v>2</v>
      </c>
      <c r="R11" s="20">
        <v>8</v>
      </c>
      <c r="S11" s="20">
        <v>8</v>
      </c>
      <c r="T11" s="20">
        <v>4</v>
      </c>
      <c r="U11" s="20">
        <v>0</v>
      </c>
      <c r="V11" s="21">
        <v>0</v>
      </c>
      <c r="W11" s="22">
        <f t="shared" si="0"/>
        <v>67</v>
      </c>
    </row>
    <row r="12" spans="1:23" s="12" customFormat="1" ht="10.5" customHeight="1">
      <c r="A12" s="23" t="s">
        <v>8</v>
      </c>
      <c r="B12" s="24">
        <v>0</v>
      </c>
      <c r="C12" s="25">
        <v>0</v>
      </c>
      <c r="D12" s="25">
        <v>0</v>
      </c>
      <c r="E12" s="25">
        <v>1</v>
      </c>
      <c r="F12" s="25">
        <v>1</v>
      </c>
      <c r="G12" s="25">
        <v>0</v>
      </c>
      <c r="H12" s="25">
        <v>0</v>
      </c>
      <c r="I12" s="25">
        <v>0</v>
      </c>
      <c r="J12" s="25">
        <v>1</v>
      </c>
      <c r="K12" s="25">
        <v>3</v>
      </c>
      <c r="L12" s="25">
        <v>0</v>
      </c>
      <c r="M12" s="25">
        <v>2</v>
      </c>
      <c r="N12" s="25">
        <v>2</v>
      </c>
      <c r="O12" s="25">
        <v>4</v>
      </c>
      <c r="P12" s="25">
        <v>6</v>
      </c>
      <c r="Q12" s="25">
        <v>6</v>
      </c>
      <c r="R12" s="25">
        <v>3</v>
      </c>
      <c r="S12" s="25">
        <v>0</v>
      </c>
      <c r="T12" s="25">
        <v>2</v>
      </c>
      <c r="U12" s="25">
        <v>0</v>
      </c>
      <c r="V12" s="26">
        <v>0</v>
      </c>
      <c r="W12" s="27">
        <f t="shared" si="0"/>
        <v>31</v>
      </c>
    </row>
    <row r="13" spans="1:23" s="12" customFormat="1" ht="10.5" customHeight="1">
      <c r="A13" s="18" t="s">
        <v>9</v>
      </c>
      <c r="B13" s="19">
        <v>0</v>
      </c>
      <c r="C13" s="20">
        <v>1</v>
      </c>
      <c r="D13" s="20">
        <v>2</v>
      </c>
      <c r="E13" s="20">
        <v>1</v>
      </c>
      <c r="F13" s="20">
        <v>1</v>
      </c>
      <c r="G13" s="20">
        <v>1</v>
      </c>
      <c r="H13" s="20">
        <v>1</v>
      </c>
      <c r="I13" s="20">
        <v>2</v>
      </c>
      <c r="J13" s="20">
        <v>2</v>
      </c>
      <c r="K13" s="20">
        <v>2</v>
      </c>
      <c r="L13" s="20">
        <v>7</v>
      </c>
      <c r="M13" s="20">
        <v>2</v>
      </c>
      <c r="N13" s="20">
        <v>9</v>
      </c>
      <c r="O13" s="20">
        <v>5</v>
      </c>
      <c r="P13" s="20">
        <v>7</v>
      </c>
      <c r="Q13" s="20">
        <v>6</v>
      </c>
      <c r="R13" s="20">
        <v>5</v>
      </c>
      <c r="S13" s="20">
        <v>5</v>
      </c>
      <c r="T13" s="20">
        <v>3</v>
      </c>
      <c r="U13" s="20">
        <v>0</v>
      </c>
      <c r="V13" s="21">
        <v>0</v>
      </c>
      <c r="W13" s="22">
        <f t="shared" si="0"/>
        <v>62</v>
      </c>
    </row>
    <row r="14" spans="1:23" s="12" customFormat="1" ht="10.5" customHeight="1">
      <c r="A14" s="23" t="s">
        <v>10</v>
      </c>
      <c r="B14" s="24">
        <v>0</v>
      </c>
      <c r="C14" s="25">
        <v>0</v>
      </c>
      <c r="D14" s="25">
        <v>1</v>
      </c>
      <c r="E14" s="25">
        <v>1</v>
      </c>
      <c r="F14" s="25">
        <v>0</v>
      </c>
      <c r="G14" s="25">
        <v>0</v>
      </c>
      <c r="H14" s="25">
        <v>2</v>
      </c>
      <c r="I14" s="25">
        <v>2</v>
      </c>
      <c r="J14" s="25">
        <v>2</v>
      </c>
      <c r="K14" s="25">
        <v>1</v>
      </c>
      <c r="L14" s="25">
        <v>3</v>
      </c>
      <c r="M14" s="25">
        <v>4</v>
      </c>
      <c r="N14" s="25">
        <v>4</v>
      </c>
      <c r="O14" s="25">
        <v>3</v>
      </c>
      <c r="P14" s="25">
        <v>6</v>
      </c>
      <c r="Q14" s="25">
        <v>7</v>
      </c>
      <c r="R14" s="25">
        <v>4</v>
      </c>
      <c r="S14" s="25">
        <v>4</v>
      </c>
      <c r="T14" s="25">
        <v>0</v>
      </c>
      <c r="U14" s="25">
        <v>2</v>
      </c>
      <c r="V14" s="26">
        <v>0</v>
      </c>
      <c r="W14" s="27">
        <f t="shared" si="0"/>
        <v>46</v>
      </c>
    </row>
    <row r="15" spans="1:23" s="12" customFormat="1" ht="10.5" customHeight="1">
      <c r="A15" s="18" t="s">
        <v>11</v>
      </c>
      <c r="B15" s="19">
        <v>0</v>
      </c>
      <c r="C15" s="20">
        <v>0</v>
      </c>
      <c r="D15" s="20">
        <v>0</v>
      </c>
      <c r="E15" s="20">
        <v>2</v>
      </c>
      <c r="F15" s="20">
        <v>3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4</v>
      </c>
      <c r="M15" s="20">
        <v>1</v>
      </c>
      <c r="N15" s="20">
        <v>1</v>
      </c>
      <c r="O15" s="20">
        <v>1</v>
      </c>
      <c r="P15" s="20">
        <v>2</v>
      </c>
      <c r="Q15" s="20">
        <v>6</v>
      </c>
      <c r="R15" s="20">
        <v>6</v>
      </c>
      <c r="S15" s="20">
        <v>4</v>
      </c>
      <c r="T15" s="20">
        <v>3</v>
      </c>
      <c r="U15" s="20">
        <v>0</v>
      </c>
      <c r="V15" s="21">
        <v>0</v>
      </c>
      <c r="W15" s="22">
        <f t="shared" si="0"/>
        <v>38</v>
      </c>
    </row>
    <row r="16" spans="1:23" s="12" customFormat="1" ht="10.5" customHeight="1">
      <c r="A16" s="23" t="s">
        <v>12</v>
      </c>
      <c r="B16" s="24">
        <v>4</v>
      </c>
      <c r="C16" s="25">
        <v>12</v>
      </c>
      <c r="D16" s="25">
        <v>6</v>
      </c>
      <c r="E16" s="25">
        <v>6</v>
      </c>
      <c r="F16" s="25">
        <v>20</v>
      </c>
      <c r="G16" s="25">
        <v>15</v>
      </c>
      <c r="H16" s="25">
        <v>9</v>
      </c>
      <c r="I16" s="25">
        <v>8</v>
      </c>
      <c r="J16" s="25">
        <v>13</v>
      </c>
      <c r="K16" s="25">
        <v>21</v>
      </c>
      <c r="L16" s="25">
        <v>27</v>
      </c>
      <c r="M16" s="25">
        <v>37</v>
      </c>
      <c r="N16" s="25">
        <v>26</v>
      </c>
      <c r="O16" s="25">
        <v>33</v>
      </c>
      <c r="P16" s="25">
        <v>30</v>
      </c>
      <c r="Q16" s="25">
        <v>41</v>
      </c>
      <c r="R16" s="25">
        <v>42</v>
      </c>
      <c r="S16" s="25">
        <v>30</v>
      </c>
      <c r="T16" s="25">
        <v>25</v>
      </c>
      <c r="U16" s="25">
        <v>6</v>
      </c>
      <c r="V16" s="26">
        <v>2</v>
      </c>
      <c r="W16" s="27">
        <f t="shared" si="0"/>
        <v>413</v>
      </c>
    </row>
    <row r="17" spans="1:23" s="12" customFormat="1" ht="10.5" customHeight="1">
      <c r="A17" s="18" t="s">
        <v>13</v>
      </c>
      <c r="B17" s="19">
        <v>7</v>
      </c>
      <c r="C17" s="20">
        <v>7</v>
      </c>
      <c r="D17" s="20">
        <v>7</v>
      </c>
      <c r="E17" s="20">
        <v>7</v>
      </c>
      <c r="F17" s="20">
        <v>10</v>
      </c>
      <c r="G17" s="20">
        <v>12</v>
      </c>
      <c r="H17" s="20">
        <v>10</v>
      </c>
      <c r="I17" s="20">
        <v>12</v>
      </c>
      <c r="J17" s="20">
        <v>8</v>
      </c>
      <c r="K17" s="20">
        <v>19</v>
      </c>
      <c r="L17" s="20">
        <v>23</v>
      </c>
      <c r="M17" s="20">
        <v>23</v>
      </c>
      <c r="N17" s="20">
        <v>21</v>
      </c>
      <c r="O17" s="20">
        <v>28</v>
      </c>
      <c r="P17" s="20">
        <v>32</v>
      </c>
      <c r="Q17" s="20">
        <v>51</v>
      </c>
      <c r="R17" s="20">
        <v>36</v>
      </c>
      <c r="S17" s="20">
        <v>28</v>
      </c>
      <c r="T17" s="20">
        <v>13</v>
      </c>
      <c r="U17" s="20">
        <v>4</v>
      </c>
      <c r="V17" s="21">
        <v>1</v>
      </c>
      <c r="W17" s="22">
        <f t="shared" si="0"/>
        <v>359</v>
      </c>
    </row>
    <row r="18" spans="1:23" s="12" customFormat="1" ht="10.5" customHeight="1">
      <c r="A18" s="23" t="s">
        <v>14</v>
      </c>
      <c r="B18" s="24">
        <v>1</v>
      </c>
      <c r="C18" s="25">
        <v>11</v>
      </c>
      <c r="D18" s="25">
        <v>8</v>
      </c>
      <c r="E18" s="25">
        <v>11</v>
      </c>
      <c r="F18" s="25">
        <v>2</v>
      </c>
      <c r="G18" s="25">
        <v>2</v>
      </c>
      <c r="H18" s="25">
        <v>8</v>
      </c>
      <c r="I18" s="25">
        <v>11</v>
      </c>
      <c r="J18" s="25">
        <v>17</v>
      </c>
      <c r="K18" s="25">
        <v>16</v>
      </c>
      <c r="L18" s="25">
        <v>10</v>
      </c>
      <c r="M18" s="25">
        <v>15</v>
      </c>
      <c r="N18" s="25">
        <v>15</v>
      </c>
      <c r="O18" s="25">
        <v>22</v>
      </c>
      <c r="P18" s="25">
        <v>34</v>
      </c>
      <c r="Q18" s="25">
        <v>28</v>
      </c>
      <c r="R18" s="25">
        <v>12</v>
      </c>
      <c r="S18" s="25">
        <v>14</v>
      </c>
      <c r="T18" s="25">
        <v>11</v>
      </c>
      <c r="U18" s="25">
        <v>8</v>
      </c>
      <c r="V18" s="26">
        <v>1</v>
      </c>
      <c r="W18" s="27">
        <f t="shared" si="0"/>
        <v>257</v>
      </c>
    </row>
    <row r="19" spans="1:23" s="12" customFormat="1" ht="10.5" customHeight="1">
      <c r="A19" s="18" t="s">
        <v>288</v>
      </c>
      <c r="B19" s="19">
        <v>2</v>
      </c>
      <c r="C19" s="20">
        <v>6</v>
      </c>
      <c r="D19" s="20">
        <v>9</v>
      </c>
      <c r="E19" s="20">
        <v>8</v>
      </c>
      <c r="F19" s="20">
        <v>13</v>
      </c>
      <c r="G19" s="20">
        <v>12</v>
      </c>
      <c r="H19" s="20">
        <v>9</v>
      </c>
      <c r="I19" s="20">
        <v>12</v>
      </c>
      <c r="J19" s="20">
        <v>11</v>
      </c>
      <c r="K19" s="20">
        <v>20</v>
      </c>
      <c r="L19" s="20">
        <v>20</v>
      </c>
      <c r="M19" s="20">
        <v>31</v>
      </c>
      <c r="N19" s="20">
        <v>26</v>
      </c>
      <c r="O19" s="20">
        <v>17</v>
      </c>
      <c r="P19" s="20">
        <v>23</v>
      </c>
      <c r="Q19" s="20">
        <v>24</v>
      </c>
      <c r="R19" s="20">
        <v>36</v>
      </c>
      <c r="S19" s="20">
        <v>32</v>
      </c>
      <c r="T19" s="20">
        <v>14</v>
      </c>
      <c r="U19" s="20">
        <v>4</v>
      </c>
      <c r="V19" s="21">
        <v>1</v>
      </c>
      <c r="W19" s="22">
        <f t="shared" si="0"/>
        <v>330</v>
      </c>
    </row>
    <row r="20" spans="1:23" s="12" customFormat="1" ht="10.5" customHeight="1">
      <c r="A20" s="23" t="s">
        <v>289</v>
      </c>
      <c r="B20" s="24">
        <v>7</v>
      </c>
      <c r="C20" s="25">
        <v>10</v>
      </c>
      <c r="D20" s="25">
        <v>15</v>
      </c>
      <c r="E20" s="25">
        <v>12</v>
      </c>
      <c r="F20" s="25">
        <v>11</v>
      </c>
      <c r="G20" s="25">
        <v>17</v>
      </c>
      <c r="H20" s="25">
        <v>8</v>
      </c>
      <c r="I20" s="25">
        <v>13</v>
      </c>
      <c r="J20" s="25">
        <v>19</v>
      </c>
      <c r="K20" s="25">
        <v>22</v>
      </c>
      <c r="L20" s="25">
        <v>24</v>
      </c>
      <c r="M20" s="25">
        <v>17</v>
      </c>
      <c r="N20" s="25">
        <v>19</v>
      </c>
      <c r="O20" s="25">
        <v>33</v>
      </c>
      <c r="P20" s="25">
        <v>28</v>
      </c>
      <c r="Q20" s="25">
        <v>49</v>
      </c>
      <c r="R20" s="25">
        <v>38</v>
      </c>
      <c r="S20" s="25">
        <v>27</v>
      </c>
      <c r="T20" s="25">
        <v>15</v>
      </c>
      <c r="U20" s="25">
        <v>6</v>
      </c>
      <c r="V20" s="26">
        <v>1</v>
      </c>
      <c r="W20" s="27">
        <f t="shared" si="0"/>
        <v>391</v>
      </c>
    </row>
    <row r="21" spans="1:23" s="12" customFormat="1" ht="10.5" customHeight="1">
      <c r="A21" s="18" t="s">
        <v>290</v>
      </c>
      <c r="B21" s="19">
        <v>11</v>
      </c>
      <c r="C21" s="20">
        <v>14</v>
      </c>
      <c r="D21" s="20">
        <v>14</v>
      </c>
      <c r="E21" s="20">
        <v>23</v>
      </c>
      <c r="F21" s="20">
        <v>9</v>
      </c>
      <c r="G21" s="20">
        <v>18</v>
      </c>
      <c r="H21" s="20">
        <v>25</v>
      </c>
      <c r="I21" s="20">
        <v>23</v>
      </c>
      <c r="J21" s="20">
        <v>27</v>
      </c>
      <c r="K21" s="20">
        <v>23</v>
      </c>
      <c r="L21" s="20">
        <v>26</v>
      </c>
      <c r="M21" s="20">
        <v>33</v>
      </c>
      <c r="N21" s="20">
        <v>33</v>
      </c>
      <c r="O21" s="20">
        <v>22</v>
      </c>
      <c r="P21" s="20">
        <v>28</v>
      </c>
      <c r="Q21" s="20">
        <v>33</v>
      </c>
      <c r="R21" s="20">
        <v>32</v>
      </c>
      <c r="S21" s="20">
        <v>21</v>
      </c>
      <c r="T21" s="20">
        <v>14</v>
      </c>
      <c r="U21" s="20">
        <v>2</v>
      </c>
      <c r="V21" s="21">
        <v>1</v>
      </c>
      <c r="W21" s="22">
        <f t="shared" si="0"/>
        <v>432</v>
      </c>
    </row>
    <row r="22" spans="1:23" s="12" customFormat="1" ht="10.5" customHeight="1">
      <c r="A22" s="23" t="s">
        <v>293</v>
      </c>
      <c r="B22" s="24">
        <v>18</v>
      </c>
      <c r="C22" s="25">
        <v>24</v>
      </c>
      <c r="D22" s="25">
        <v>31</v>
      </c>
      <c r="E22" s="25">
        <v>37</v>
      </c>
      <c r="F22" s="25">
        <v>26</v>
      </c>
      <c r="G22" s="25">
        <v>19</v>
      </c>
      <c r="H22" s="25">
        <v>21</v>
      </c>
      <c r="I22" s="25">
        <v>28</v>
      </c>
      <c r="J22" s="25">
        <v>43</v>
      </c>
      <c r="K22" s="25">
        <v>44</v>
      </c>
      <c r="L22" s="25">
        <v>57</v>
      </c>
      <c r="M22" s="25">
        <v>72</v>
      </c>
      <c r="N22" s="25">
        <v>69</v>
      </c>
      <c r="O22" s="25">
        <v>63</v>
      </c>
      <c r="P22" s="25">
        <v>50</v>
      </c>
      <c r="Q22" s="25">
        <v>73</v>
      </c>
      <c r="R22" s="25">
        <v>66</v>
      </c>
      <c r="S22" s="25">
        <v>58</v>
      </c>
      <c r="T22" s="25">
        <v>45</v>
      </c>
      <c r="U22" s="25">
        <v>8</v>
      </c>
      <c r="V22" s="26">
        <v>2</v>
      </c>
      <c r="W22" s="27">
        <f t="shared" si="0"/>
        <v>854</v>
      </c>
    </row>
    <row r="23" spans="1:23" s="12" customFormat="1" ht="10.5" customHeight="1">
      <c r="A23" s="28" t="s">
        <v>15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</v>
      </c>
      <c r="L23" s="30">
        <v>1</v>
      </c>
      <c r="M23" s="30">
        <v>0</v>
      </c>
      <c r="N23" s="30">
        <v>0</v>
      </c>
      <c r="O23" s="30">
        <v>0</v>
      </c>
      <c r="P23" s="30">
        <v>4</v>
      </c>
      <c r="Q23" s="30">
        <v>8</v>
      </c>
      <c r="R23" s="30">
        <v>6</v>
      </c>
      <c r="S23" s="30">
        <v>4</v>
      </c>
      <c r="T23" s="30">
        <v>1</v>
      </c>
      <c r="U23" s="30">
        <v>0</v>
      </c>
      <c r="V23" s="31">
        <v>0</v>
      </c>
      <c r="W23" s="32">
        <f t="shared" si="0"/>
        <v>25</v>
      </c>
    </row>
    <row r="24" spans="1:23" s="12" customFormat="1" ht="10.5" customHeight="1">
      <c r="A24" s="23" t="s">
        <v>16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1</v>
      </c>
      <c r="H24" s="25">
        <v>0</v>
      </c>
      <c r="I24" s="25">
        <v>0</v>
      </c>
      <c r="J24" s="25">
        <v>2</v>
      </c>
      <c r="K24" s="25">
        <v>1</v>
      </c>
      <c r="L24" s="25">
        <v>2</v>
      </c>
      <c r="M24" s="25">
        <v>2</v>
      </c>
      <c r="N24" s="25">
        <v>0</v>
      </c>
      <c r="O24" s="25">
        <v>1</v>
      </c>
      <c r="P24" s="25">
        <v>0</v>
      </c>
      <c r="Q24" s="25">
        <v>2</v>
      </c>
      <c r="R24" s="25">
        <v>1</v>
      </c>
      <c r="S24" s="25">
        <v>1</v>
      </c>
      <c r="T24" s="25">
        <v>0</v>
      </c>
      <c r="U24" s="25">
        <v>0</v>
      </c>
      <c r="V24" s="26">
        <v>0</v>
      </c>
      <c r="W24" s="27">
        <f t="shared" si="0"/>
        <v>13</v>
      </c>
    </row>
    <row r="25" spans="1:23" s="12" customFormat="1" ht="10.5" customHeight="1">
      <c r="A25" s="28" t="s">
        <v>17</v>
      </c>
      <c r="B25" s="29">
        <v>17</v>
      </c>
      <c r="C25" s="30">
        <v>26</v>
      </c>
      <c r="D25" s="30">
        <v>27</v>
      </c>
      <c r="E25" s="30">
        <v>23</v>
      </c>
      <c r="F25" s="30">
        <v>19</v>
      </c>
      <c r="G25" s="30">
        <v>31</v>
      </c>
      <c r="H25" s="30">
        <v>20</v>
      </c>
      <c r="I25" s="30">
        <v>36</v>
      </c>
      <c r="J25" s="30">
        <v>32</v>
      </c>
      <c r="K25" s="30">
        <v>47</v>
      </c>
      <c r="L25" s="30">
        <v>50</v>
      </c>
      <c r="M25" s="30">
        <v>43</v>
      </c>
      <c r="N25" s="30">
        <v>40</v>
      </c>
      <c r="O25" s="30">
        <v>46</v>
      </c>
      <c r="P25" s="30">
        <v>61</v>
      </c>
      <c r="Q25" s="30">
        <v>62</v>
      </c>
      <c r="R25" s="30">
        <v>51</v>
      </c>
      <c r="S25" s="30">
        <v>32</v>
      </c>
      <c r="T25" s="30">
        <v>20</v>
      </c>
      <c r="U25" s="30">
        <v>4</v>
      </c>
      <c r="V25" s="31">
        <v>0</v>
      </c>
      <c r="W25" s="32">
        <f t="shared" si="0"/>
        <v>687</v>
      </c>
    </row>
    <row r="26" spans="1:23" s="12" customFormat="1" ht="10.5" customHeight="1">
      <c r="A26" s="23" t="s">
        <v>18</v>
      </c>
      <c r="B26" s="24">
        <v>7</v>
      </c>
      <c r="C26" s="25">
        <v>17</v>
      </c>
      <c r="D26" s="25">
        <v>20</v>
      </c>
      <c r="E26" s="25">
        <v>7</v>
      </c>
      <c r="F26" s="25">
        <v>10</v>
      </c>
      <c r="G26" s="25">
        <v>10</v>
      </c>
      <c r="H26" s="25">
        <v>14</v>
      </c>
      <c r="I26" s="25">
        <v>18</v>
      </c>
      <c r="J26" s="25">
        <v>14</v>
      </c>
      <c r="K26" s="25">
        <v>21</v>
      </c>
      <c r="L26" s="25">
        <v>25</v>
      </c>
      <c r="M26" s="25">
        <v>27</v>
      </c>
      <c r="N26" s="25">
        <v>23</v>
      </c>
      <c r="O26" s="25">
        <v>42</v>
      </c>
      <c r="P26" s="25">
        <v>41</v>
      </c>
      <c r="Q26" s="25">
        <v>45</v>
      </c>
      <c r="R26" s="25">
        <v>53</v>
      </c>
      <c r="S26" s="25">
        <v>43</v>
      </c>
      <c r="T26" s="25">
        <v>19</v>
      </c>
      <c r="U26" s="25">
        <v>6</v>
      </c>
      <c r="V26" s="26">
        <v>0</v>
      </c>
      <c r="W26" s="27">
        <f t="shared" si="0"/>
        <v>462</v>
      </c>
    </row>
    <row r="27" spans="1:23" s="12" customFormat="1" ht="10.5" customHeight="1">
      <c r="A27" s="28" t="s">
        <v>19</v>
      </c>
      <c r="B27" s="29">
        <v>2</v>
      </c>
      <c r="C27" s="30">
        <v>3</v>
      </c>
      <c r="D27" s="30">
        <v>5</v>
      </c>
      <c r="E27" s="30">
        <v>4</v>
      </c>
      <c r="F27" s="30">
        <v>10</v>
      </c>
      <c r="G27" s="30">
        <v>2</v>
      </c>
      <c r="H27" s="30">
        <v>6</v>
      </c>
      <c r="I27" s="30">
        <v>7</v>
      </c>
      <c r="J27" s="30">
        <v>10</v>
      </c>
      <c r="K27" s="30">
        <v>15</v>
      </c>
      <c r="L27" s="30">
        <v>13</v>
      </c>
      <c r="M27" s="30">
        <v>10</v>
      </c>
      <c r="N27" s="30">
        <v>23</v>
      </c>
      <c r="O27" s="30">
        <v>14</v>
      </c>
      <c r="P27" s="30">
        <v>31</v>
      </c>
      <c r="Q27" s="30">
        <v>16</v>
      </c>
      <c r="R27" s="30">
        <v>28</v>
      </c>
      <c r="S27" s="30">
        <v>29</v>
      </c>
      <c r="T27" s="30">
        <v>13</v>
      </c>
      <c r="U27" s="30">
        <v>2</v>
      </c>
      <c r="V27" s="31">
        <v>0</v>
      </c>
      <c r="W27" s="32">
        <f t="shared" si="0"/>
        <v>243</v>
      </c>
    </row>
    <row r="28" spans="1:23" s="12" customFormat="1" ht="10.5" customHeight="1">
      <c r="A28" s="23" t="s">
        <v>77</v>
      </c>
      <c r="B28" s="24">
        <v>8</v>
      </c>
      <c r="C28" s="25">
        <v>10</v>
      </c>
      <c r="D28" s="25">
        <v>21</v>
      </c>
      <c r="E28" s="25">
        <v>16</v>
      </c>
      <c r="F28" s="25">
        <v>18</v>
      </c>
      <c r="G28" s="25">
        <v>15</v>
      </c>
      <c r="H28" s="25">
        <v>18</v>
      </c>
      <c r="I28" s="25">
        <v>21</v>
      </c>
      <c r="J28" s="25">
        <v>23</v>
      </c>
      <c r="K28" s="25">
        <v>33</v>
      </c>
      <c r="L28" s="25">
        <v>35</v>
      </c>
      <c r="M28" s="25">
        <v>39</v>
      </c>
      <c r="N28" s="25">
        <v>46</v>
      </c>
      <c r="O28" s="25">
        <v>35</v>
      </c>
      <c r="P28" s="25">
        <v>44</v>
      </c>
      <c r="Q28" s="25">
        <v>37</v>
      </c>
      <c r="R28" s="25">
        <v>27</v>
      </c>
      <c r="S28" s="25">
        <v>15</v>
      </c>
      <c r="T28" s="25">
        <v>12</v>
      </c>
      <c r="U28" s="25">
        <v>1</v>
      </c>
      <c r="V28" s="26">
        <v>1</v>
      </c>
      <c r="W28" s="27">
        <f t="shared" si="0"/>
        <v>475</v>
      </c>
    </row>
    <row r="29" spans="1:23" s="12" customFormat="1" ht="10.5" customHeight="1">
      <c r="A29" s="28" t="s">
        <v>198</v>
      </c>
      <c r="B29" s="29">
        <v>5</v>
      </c>
      <c r="C29" s="30">
        <v>9</v>
      </c>
      <c r="D29" s="30">
        <v>7</v>
      </c>
      <c r="E29" s="30">
        <v>8</v>
      </c>
      <c r="F29" s="30">
        <v>11</v>
      </c>
      <c r="G29" s="30">
        <v>21</v>
      </c>
      <c r="H29" s="30">
        <v>8</v>
      </c>
      <c r="I29" s="30">
        <v>7</v>
      </c>
      <c r="J29" s="30">
        <v>9</v>
      </c>
      <c r="K29" s="30">
        <v>13</v>
      </c>
      <c r="L29" s="30">
        <v>14</v>
      </c>
      <c r="M29" s="30">
        <v>14</v>
      </c>
      <c r="N29" s="30">
        <v>8</v>
      </c>
      <c r="O29" s="30">
        <v>5</v>
      </c>
      <c r="P29" s="30">
        <v>8</v>
      </c>
      <c r="Q29" s="30">
        <v>12</v>
      </c>
      <c r="R29" s="30">
        <v>1</v>
      </c>
      <c r="S29" s="30">
        <v>3</v>
      </c>
      <c r="T29" s="30">
        <v>4</v>
      </c>
      <c r="U29" s="30">
        <v>0</v>
      </c>
      <c r="V29" s="31">
        <v>0</v>
      </c>
      <c r="W29" s="32">
        <f t="shared" si="0"/>
        <v>167</v>
      </c>
    </row>
    <row r="30" spans="1:23" s="12" customFormat="1" ht="10.5" customHeight="1">
      <c r="A30" s="23" t="s">
        <v>199</v>
      </c>
      <c r="B30" s="24">
        <v>10</v>
      </c>
      <c r="C30" s="25">
        <v>14</v>
      </c>
      <c r="D30" s="25">
        <v>27</v>
      </c>
      <c r="E30" s="25">
        <v>26</v>
      </c>
      <c r="F30" s="25">
        <v>17</v>
      </c>
      <c r="G30" s="25">
        <v>22</v>
      </c>
      <c r="H30" s="25">
        <v>21</v>
      </c>
      <c r="I30" s="25">
        <v>17</v>
      </c>
      <c r="J30" s="25">
        <v>28</v>
      </c>
      <c r="K30" s="25">
        <v>36</v>
      </c>
      <c r="L30" s="25">
        <v>44</v>
      </c>
      <c r="M30" s="25">
        <v>42</v>
      </c>
      <c r="N30" s="25">
        <v>37</v>
      </c>
      <c r="O30" s="25">
        <v>38</v>
      </c>
      <c r="P30" s="25">
        <v>40</v>
      </c>
      <c r="Q30" s="25">
        <v>37</v>
      </c>
      <c r="R30" s="25">
        <v>40</v>
      </c>
      <c r="S30" s="25">
        <v>29</v>
      </c>
      <c r="T30" s="25">
        <v>12</v>
      </c>
      <c r="U30" s="25">
        <v>6</v>
      </c>
      <c r="V30" s="26">
        <v>1</v>
      </c>
      <c r="W30" s="27">
        <f t="shared" si="0"/>
        <v>544</v>
      </c>
    </row>
    <row r="31" spans="1:23" s="12" customFormat="1" ht="10.5" customHeight="1">
      <c r="A31" s="28" t="s">
        <v>20</v>
      </c>
      <c r="B31" s="29">
        <v>18</v>
      </c>
      <c r="C31" s="30">
        <v>10</v>
      </c>
      <c r="D31" s="30">
        <v>12</v>
      </c>
      <c r="E31" s="30">
        <v>25</v>
      </c>
      <c r="F31" s="30">
        <v>23</v>
      </c>
      <c r="G31" s="30">
        <v>17</v>
      </c>
      <c r="H31" s="30">
        <v>21</v>
      </c>
      <c r="I31" s="30">
        <v>30</v>
      </c>
      <c r="J31" s="30">
        <v>22</v>
      </c>
      <c r="K31" s="30">
        <v>54</v>
      </c>
      <c r="L31" s="30">
        <v>28</v>
      </c>
      <c r="M31" s="30">
        <v>36</v>
      </c>
      <c r="N31" s="30">
        <v>39</v>
      </c>
      <c r="O31" s="30">
        <v>43</v>
      </c>
      <c r="P31" s="30">
        <v>52</v>
      </c>
      <c r="Q31" s="30">
        <v>43</v>
      </c>
      <c r="R31" s="30">
        <v>27</v>
      </c>
      <c r="S31" s="30">
        <v>14</v>
      </c>
      <c r="T31" s="30">
        <v>6</v>
      </c>
      <c r="U31" s="30">
        <v>3</v>
      </c>
      <c r="V31" s="31">
        <v>1</v>
      </c>
      <c r="W31" s="32">
        <f t="shared" si="0"/>
        <v>524</v>
      </c>
    </row>
    <row r="32" spans="1:23" s="12" customFormat="1" ht="10.5" customHeight="1">
      <c r="A32" s="23" t="s">
        <v>21</v>
      </c>
      <c r="B32" s="24">
        <v>41</v>
      </c>
      <c r="C32" s="25">
        <v>35</v>
      </c>
      <c r="D32" s="25">
        <v>46</v>
      </c>
      <c r="E32" s="25">
        <v>40</v>
      </c>
      <c r="F32" s="25">
        <v>37</v>
      </c>
      <c r="G32" s="25">
        <v>57</v>
      </c>
      <c r="H32" s="25">
        <v>53</v>
      </c>
      <c r="I32" s="25">
        <v>57</v>
      </c>
      <c r="J32" s="25">
        <v>56</v>
      </c>
      <c r="K32" s="25">
        <v>63</v>
      </c>
      <c r="L32" s="25">
        <v>65</v>
      </c>
      <c r="M32" s="25">
        <v>64</v>
      </c>
      <c r="N32" s="25">
        <v>80</v>
      </c>
      <c r="O32" s="25">
        <v>57</v>
      </c>
      <c r="P32" s="25">
        <v>83</v>
      </c>
      <c r="Q32" s="25">
        <v>60</v>
      </c>
      <c r="R32" s="25">
        <v>35</v>
      </c>
      <c r="S32" s="25">
        <v>14</v>
      </c>
      <c r="T32" s="25">
        <v>10</v>
      </c>
      <c r="U32" s="25">
        <v>4</v>
      </c>
      <c r="V32" s="26">
        <v>0</v>
      </c>
      <c r="W32" s="27">
        <f t="shared" si="0"/>
        <v>957</v>
      </c>
    </row>
    <row r="33" spans="1:23" s="12" customFormat="1" ht="10.5" customHeight="1">
      <c r="A33" s="28" t="s">
        <v>22</v>
      </c>
      <c r="B33" s="29">
        <v>31</v>
      </c>
      <c r="C33" s="30">
        <v>38</v>
      </c>
      <c r="D33" s="30">
        <v>56</v>
      </c>
      <c r="E33" s="30">
        <v>46</v>
      </c>
      <c r="F33" s="30">
        <v>36</v>
      </c>
      <c r="G33" s="30">
        <v>40</v>
      </c>
      <c r="H33" s="30">
        <v>53</v>
      </c>
      <c r="I33" s="30">
        <v>60</v>
      </c>
      <c r="J33" s="30">
        <v>66</v>
      </c>
      <c r="K33" s="30">
        <v>73</v>
      </c>
      <c r="L33" s="30">
        <v>83</v>
      </c>
      <c r="M33" s="30">
        <v>63</v>
      </c>
      <c r="N33" s="30">
        <v>51</v>
      </c>
      <c r="O33" s="30">
        <v>75</v>
      </c>
      <c r="P33" s="30">
        <v>101</v>
      </c>
      <c r="Q33" s="30">
        <v>71</v>
      </c>
      <c r="R33" s="30">
        <v>77</v>
      </c>
      <c r="S33" s="30">
        <v>24</v>
      </c>
      <c r="T33" s="30">
        <v>10</v>
      </c>
      <c r="U33" s="30">
        <v>5</v>
      </c>
      <c r="V33" s="31">
        <v>4</v>
      </c>
      <c r="W33" s="32">
        <f t="shared" si="0"/>
        <v>1063</v>
      </c>
    </row>
    <row r="34" spans="1:23" s="12" customFormat="1" ht="10.5" customHeight="1">
      <c r="A34" s="23" t="s">
        <v>23</v>
      </c>
      <c r="B34" s="24">
        <v>67</v>
      </c>
      <c r="C34" s="25">
        <v>77</v>
      </c>
      <c r="D34" s="25">
        <v>88</v>
      </c>
      <c r="E34" s="25">
        <v>74</v>
      </c>
      <c r="F34" s="25">
        <v>69</v>
      </c>
      <c r="G34" s="25">
        <v>79</v>
      </c>
      <c r="H34" s="25">
        <v>77</v>
      </c>
      <c r="I34" s="25">
        <v>98</v>
      </c>
      <c r="J34" s="25">
        <v>99</v>
      </c>
      <c r="K34" s="25">
        <v>135</v>
      </c>
      <c r="L34" s="25">
        <v>120</v>
      </c>
      <c r="M34" s="25">
        <v>114</v>
      </c>
      <c r="N34" s="25">
        <v>97</v>
      </c>
      <c r="O34" s="25">
        <v>80</v>
      </c>
      <c r="P34" s="25">
        <v>95</v>
      </c>
      <c r="Q34" s="25">
        <v>94</v>
      </c>
      <c r="R34" s="25">
        <v>95</v>
      </c>
      <c r="S34" s="25">
        <v>51</v>
      </c>
      <c r="T34" s="25">
        <v>31</v>
      </c>
      <c r="U34" s="25">
        <v>10</v>
      </c>
      <c r="V34" s="26">
        <v>2</v>
      </c>
      <c r="W34" s="27">
        <f t="shared" si="0"/>
        <v>1652</v>
      </c>
    </row>
    <row r="35" spans="1:23" s="12" customFormat="1" ht="10.5" customHeight="1">
      <c r="A35" s="28" t="s">
        <v>24</v>
      </c>
      <c r="B35" s="29">
        <v>55</v>
      </c>
      <c r="C35" s="30">
        <v>55</v>
      </c>
      <c r="D35" s="30">
        <v>61</v>
      </c>
      <c r="E35" s="30">
        <v>60</v>
      </c>
      <c r="F35" s="30">
        <v>63</v>
      </c>
      <c r="G35" s="30">
        <v>79</v>
      </c>
      <c r="H35" s="30">
        <v>79</v>
      </c>
      <c r="I35" s="30">
        <v>85</v>
      </c>
      <c r="J35" s="30">
        <v>83</v>
      </c>
      <c r="K35" s="30">
        <v>93</v>
      </c>
      <c r="L35" s="30">
        <v>104</v>
      </c>
      <c r="M35" s="30">
        <v>93</v>
      </c>
      <c r="N35" s="30">
        <v>88</v>
      </c>
      <c r="O35" s="30">
        <v>96</v>
      </c>
      <c r="P35" s="30">
        <v>92</v>
      </c>
      <c r="Q35" s="30">
        <v>89</v>
      </c>
      <c r="R35" s="30">
        <v>64</v>
      </c>
      <c r="S35" s="30">
        <v>47</v>
      </c>
      <c r="T35" s="30">
        <v>16</v>
      </c>
      <c r="U35" s="30">
        <v>12</v>
      </c>
      <c r="V35" s="31">
        <v>2</v>
      </c>
      <c r="W35" s="32">
        <f t="shared" si="0"/>
        <v>1416</v>
      </c>
    </row>
    <row r="36" spans="1:23" s="12" customFormat="1" ht="10.5" customHeight="1">
      <c r="A36" s="23" t="s">
        <v>25</v>
      </c>
      <c r="B36" s="24">
        <v>16</v>
      </c>
      <c r="C36" s="25">
        <v>28</v>
      </c>
      <c r="D36" s="25">
        <v>40</v>
      </c>
      <c r="E36" s="25">
        <v>48</v>
      </c>
      <c r="F36" s="25">
        <v>28</v>
      </c>
      <c r="G36" s="25">
        <v>34</v>
      </c>
      <c r="H36" s="25">
        <v>24</v>
      </c>
      <c r="I36" s="25">
        <v>30</v>
      </c>
      <c r="J36" s="25">
        <v>47</v>
      </c>
      <c r="K36" s="25">
        <v>74</v>
      </c>
      <c r="L36" s="25">
        <v>78</v>
      </c>
      <c r="M36" s="25">
        <v>77</v>
      </c>
      <c r="N36" s="25">
        <v>60</v>
      </c>
      <c r="O36" s="25">
        <v>67</v>
      </c>
      <c r="P36" s="25">
        <v>77</v>
      </c>
      <c r="Q36" s="25">
        <v>85</v>
      </c>
      <c r="R36" s="25">
        <v>57</v>
      </c>
      <c r="S36" s="25">
        <v>40</v>
      </c>
      <c r="T36" s="25">
        <v>11</v>
      </c>
      <c r="U36" s="25">
        <v>7</v>
      </c>
      <c r="V36" s="26">
        <v>1</v>
      </c>
      <c r="W36" s="27">
        <f t="shared" si="0"/>
        <v>929</v>
      </c>
    </row>
    <row r="37" spans="1:23" s="12" customFormat="1" ht="10.5" customHeight="1">
      <c r="A37" s="28" t="s">
        <v>26</v>
      </c>
      <c r="B37" s="29">
        <v>9</v>
      </c>
      <c r="C37" s="30">
        <v>15</v>
      </c>
      <c r="D37" s="30">
        <v>16</v>
      </c>
      <c r="E37" s="30">
        <v>23</v>
      </c>
      <c r="F37" s="30">
        <v>12</v>
      </c>
      <c r="G37" s="30">
        <v>16</v>
      </c>
      <c r="H37" s="30">
        <v>23</v>
      </c>
      <c r="I37" s="30">
        <v>23</v>
      </c>
      <c r="J37" s="30">
        <v>28</v>
      </c>
      <c r="K37" s="30">
        <v>36</v>
      </c>
      <c r="L37" s="30">
        <v>41</v>
      </c>
      <c r="M37" s="30">
        <v>27</v>
      </c>
      <c r="N37" s="30">
        <v>41</v>
      </c>
      <c r="O37" s="30">
        <v>26</v>
      </c>
      <c r="P37" s="30">
        <v>44</v>
      </c>
      <c r="Q37" s="30">
        <v>45</v>
      </c>
      <c r="R37" s="30">
        <v>31</v>
      </c>
      <c r="S37" s="30">
        <v>24</v>
      </c>
      <c r="T37" s="30">
        <v>8</v>
      </c>
      <c r="U37" s="30">
        <v>5</v>
      </c>
      <c r="V37" s="31">
        <v>0</v>
      </c>
      <c r="W37" s="32">
        <f t="shared" si="0"/>
        <v>493</v>
      </c>
    </row>
    <row r="38" spans="1:23" s="12" customFormat="1" ht="10.5" customHeight="1">
      <c r="A38" s="23" t="s">
        <v>291</v>
      </c>
      <c r="B38" s="24">
        <v>19</v>
      </c>
      <c r="C38" s="25">
        <v>24</v>
      </c>
      <c r="D38" s="25">
        <v>28</v>
      </c>
      <c r="E38" s="25">
        <v>39</v>
      </c>
      <c r="F38" s="25">
        <v>34</v>
      </c>
      <c r="G38" s="25">
        <v>33</v>
      </c>
      <c r="H38" s="25">
        <v>33</v>
      </c>
      <c r="I38" s="25">
        <v>42</v>
      </c>
      <c r="J38" s="25">
        <v>44</v>
      </c>
      <c r="K38" s="25">
        <v>59</v>
      </c>
      <c r="L38" s="25">
        <v>92</v>
      </c>
      <c r="M38" s="25">
        <v>78</v>
      </c>
      <c r="N38" s="25">
        <v>74</v>
      </c>
      <c r="O38" s="25">
        <v>43</v>
      </c>
      <c r="P38" s="25">
        <v>85</v>
      </c>
      <c r="Q38" s="25">
        <v>73</v>
      </c>
      <c r="R38" s="25">
        <v>55</v>
      </c>
      <c r="S38" s="25">
        <v>32</v>
      </c>
      <c r="T38" s="25">
        <v>28</v>
      </c>
      <c r="U38" s="25">
        <v>4</v>
      </c>
      <c r="V38" s="26">
        <v>0</v>
      </c>
      <c r="W38" s="27">
        <f t="shared" si="0"/>
        <v>919</v>
      </c>
    </row>
    <row r="39" spans="1:23" s="12" customFormat="1" ht="10.5" customHeight="1">
      <c r="A39" s="28" t="s">
        <v>27</v>
      </c>
      <c r="B39" s="29">
        <v>16</v>
      </c>
      <c r="C39" s="30">
        <v>22</v>
      </c>
      <c r="D39" s="30">
        <v>33</v>
      </c>
      <c r="E39" s="30">
        <v>32</v>
      </c>
      <c r="F39" s="30">
        <v>23</v>
      </c>
      <c r="G39" s="30">
        <v>30</v>
      </c>
      <c r="H39" s="30">
        <v>25</v>
      </c>
      <c r="I39" s="30">
        <v>28</v>
      </c>
      <c r="J39" s="30">
        <v>47</v>
      </c>
      <c r="K39" s="30">
        <v>49</v>
      </c>
      <c r="L39" s="30">
        <v>43</v>
      </c>
      <c r="M39" s="30">
        <v>39</v>
      </c>
      <c r="N39" s="30">
        <v>41</v>
      </c>
      <c r="O39" s="30">
        <v>46</v>
      </c>
      <c r="P39" s="30">
        <v>53</v>
      </c>
      <c r="Q39" s="30">
        <v>25</v>
      </c>
      <c r="R39" s="30">
        <v>13</v>
      </c>
      <c r="S39" s="30">
        <v>7</v>
      </c>
      <c r="T39" s="30">
        <v>5</v>
      </c>
      <c r="U39" s="30">
        <v>1</v>
      </c>
      <c r="V39" s="31">
        <v>1</v>
      </c>
      <c r="W39" s="32">
        <f t="shared" si="0"/>
        <v>579</v>
      </c>
    </row>
    <row r="40" spans="1:23" s="12" customFormat="1" ht="10.5" customHeight="1">
      <c r="A40" s="23" t="s">
        <v>292</v>
      </c>
      <c r="B40" s="24">
        <v>10</v>
      </c>
      <c r="C40" s="25">
        <v>12</v>
      </c>
      <c r="D40" s="25">
        <v>5</v>
      </c>
      <c r="E40" s="25">
        <v>9</v>
      </c>
      <c r="F40" s="25">
        <v>11</v>
      </c>
      <c r="G40" s="25">
        <v>10</v>
      </c>
      <c r="H40" s="25">
        <v>4</v>
      </c>
      <c r="I40" s="25">
        <v>18</v>
      </c>
      <c r="J40" s="25">
        <v>11</v>
      </c>
      <c r="K40" s="25">
        <v>15</v>
      </c>
      <c r="L40" s="25">
        <v>20</v>
      </c>
      <c r="M40" s="25">
        <v>18</v>
      </c>
      <c r="N40" s="25">
        <v>21</v>
      </c>
      <c r="O40" s="25">
        <v>14</v>
      </c>
      <c r="P40" s="25">
        <v>21</v>
      </c>
      <c r="Q40" s="25">
        <v>19</v>
      </c>
      <c r="R40" s="25">
        <v>16</v>
      </c>
      <c r="S40" s="25">
        <v>19</v>
      </c>
      <c r="T40" s="25">
        <v>14</v>
      </c>
      <c r="U40" s="25">
        <v>4</v>
      </c>
      <c r="V40" s="26">
        <v>0</v>
      </c>
      <c r="W40" s="27">
        <f t="shared" si="0"/>
        <v>271</v>
      </c>
    </row>
    <row r="41" spans="1:23" s="12" customFormat="1" ht="10.5" customHeight="1">
      <c r="A41" s="28" t="s">
        <v>28</v>
      </c>
      <c r="B41" s="29">
        <v>3</v>
      </c>
      <c r="C41" s="30">
        <v>5</v>
      </c>
      <c r="D41" s="30">
        <v>15</v>
      </c>
      <c r="E41" s="30">
        <v>17</v>
      </c>
      <c r="F41" s="30">
        <v>12</v>
      </c>
      <c r="G41" s="30">
        <v>11</v>
      </c>
      <c r="H41" s="30">
        <v>8</v>
      </c>
      <c r="I41" s="30">
        <v>7</v>
      </c>
      <c r="J41" s="30">
        <v>14</v>
      </c>
      <c r="K41" s="30">
        <v>23</v>
      </c>
      <c r="L41" s="30">
        <v>24</v>
      </c>
      <c r="M41" s="30">
        <v>12</v>
      </c>
      <c r="N41" s="30">
        <v>14</v>
      </c>
      <c r="O41" s="30">
        <v>17</v>
      </c>
      <c r="P41" s="30">
        <v>16</v>
      </c>
      <c r="Q41" s="30">
        <v>14</v>
      </c>
      <c r="R41" s="30">
        <v>21</v>
      </c>
      <c r="S41" s="30">
        <v>9</v>
      </c>
      <c r="T41" s="30">
        <v>10</v>
      </c>
      <c r="U41" s="30">
        <v>4</v>
      </c>
      <c r="V41" s="31">
        <v>2</v>
      </c>
      <c r="W41" s="32">
        <f t="shared" si="0"/>
        <v>258</v>
      </c>
    </row>
    <row r="42" spans="1:23" s="12" customFormat="1" ht="10.5" customHeight="1">
      <c r="A42" s="23" t="s">
        <v>29</v>
      </c>
      <c r="B42" s="24">
        <v>1</v>
      </c>
      <c r="C42" s="25">
        <v>3</v>
      </c>
      <c r="D42" s="25">
        <v>4</v>
      </c>
      <c r="E42" s="25">
        <v>8</v>
      </c>
      <c r="F42" s="25">
        <v>5</v>
      </c>
      <c r="G42" s="25">
        <v>3</v>
      </c>
      <c r="H42" s="25">
        <v>1</v>
      </c>
      <c r="I42" s="25">
        <v>3</v>
      </c>
      <c r="J42" s="25">
        <v>7</v>
      </c>
      <c r="K42" s="25">
        <v>12</v>
      </c>
      <c r="L42" s="25">
        <v>6</v>
      </c>
      <c r="M42" s="25">
        <v>16</v>
      </c>
      <c r="N42" s="25">
        <v>5</v>
      </c>
      <c r="O42" s="25">
        <v>10</v>
      </c>
      <c r="P42" s="25">
        <v>23</v>
      </c>
      <c r="Q42" s="25">
        <v>13</v>
      </c>
      <c r="R42" s="25">
        <v>15</v>
      </c>
      <c r="S42" s="25">
        <v>17</v>
      </c>
      <c r="T42" s="25">
        <v>4</v>
      </c>
      <c r="U42" s="25">
        <v>3</v>
      </c>
      <c r="V42" s="26">
        <v>0</v>
      </c>
      <c r="W42" s="27">
        <f t="shared" si="0"/>
        <v>159</v>
      </c>
    </row>
    <row r="43" spans="1:23" s="12" customFormat="1" ht="10.5" customHeight="1">
      <c r="A43" s="28" t="s">
        <v>30</v>
      </c>
      <c r="B43" s="29">
        <v>13</v>
      </c>
      <c r="C43" s="30">
        <v>10</v>
      </c>
      <c r="D43" s="30">
        <v>16</v>
      </c>
      <c r="E43" s="30">
        <v>25</v>
      </c>
      <c r="F43" s="30">
        <v>26</v>
      </c>
      <c r="G43" s="30">
        <v>15</v>
      </c>
      <c r="H43" s="30">
        <v>12</v>
      </c>
      <c r="I43" s="30">
        <v>18</v>
      </c>
      <c r="J43" s="30">
        <v>20</v>
      </c>
      <c r="K43" s="30">
        <v>32</v>
      </c>
      <c r="L43" s="30">
        <v>35</v>
      </c>
      <c r="M43" s="30">
        <v>35</v>
      </c>
      <c r="N43" s="30">
        <v>34</v>
      </c>
      <c r="O43" s="30">
        <v>30</v>
      </c>
      <c r="P43" s="30">
        <v>28</v>
      </c>
      <c r="Q43" s="30">
        <v>27</v>
      </c>
      <c r="R43" s="30">
        <v>29</v>
      </c>
      <c r="S43" s="30">
        <v>18</v>
      </c>
      <c r="T43" s="30">
        <v>8</v>
      </c>
      <c r="U43" s="30">
        <v>6</v>
      </c>
      <c r="V43" s="31">
        <v>0</v>
      </c>
      <c r="W43" s="32">
        <f t="shared" si="0"/>
        <v>437</v>
      </c>
    </row>
    <row r="44" spans="1:23" s="12" customFormat="1" ht="10.5" customHeight="1">
      <c r="A44" s="23" t="s">
        <v>31</v>
      </c>
      <c r="B44" s="24">
        <v>10</v>
      </c>
      <c r="C44" s="25">
        <v>12</v>
      </c>
      <c r="D44" s="25">
        <v>13</v>
      </c>
      <c r="E44" s="25">
        <v>23</v>
      </c>
      <c r="F44" s="25">
        <v>14</v>
      </c>
      <c r="G44" s="25">
        <v>7</v>
      </c>
      <c r="H44" s="25">
        <v>16</v>
      </c>
      <c r="I44" s="25">
        <v>20</v>
      </c>
      <c r="J44" s="25">
        <v>20</v>
      </c>
      <c r="K44" s="25">
        <v>27</v>
      </c>
      <c r="L44" s="25">
        <v>33</v>
      </c>
      <c r="M44" s="25">
        <v>25</v>
      </c>
      <c r="N44" s="25">
        <v>29</v>
      </c>
      <c r="O44" s="25">
        <v>25</v>
      </c>
      <c r="P44" s="25">
        <v>35</v>
      </c>
      <c r="Q44" s="25">
        <v>32</v>
      </c>
      <c r="R44" s="25">
        <v>19</v>
      </c>
      <c r="S44" s="25">
        <v>13</v>
      </c>
      <c r="T44" s="25">
        <v>12</v>
      </c>
      <c r="U44" s="25">
        <v>2</v>
      </c>
      <c r="V44" s="26">
        <v>2</v>
      </c>
      <c r="W44" s="27">
        <f t="shared" si="0"/>
        <v>389</v>
      </c>
    </row>
    <row r="45" spans="1:23" s="12" customFormat="1" ht="10.5" customHeight="1">
      <c r="A45" s="28" t="s">
        <v>32</v>
      </c>
      <c r="B45" s="29">
        <v>7</v>
      </c>
      <c r="C45" s="30">
        <v>9</v>
      </c>
      <c r="D45" s="30">
        <v>15</v>
      </c>
      <c r="E45" s="30">
        <v>17</v>
      </c>
      <c r="F45" s="30">
        <v>13</v>
      </c>
      <c r="G45" s="30">
        <v>16</v>
      </c>
      <c r="H45" s="30">
        <v>9</v>
      </c>
      <c r="I45" s="30">
        <v>16</v>
      </c>
      <c r="J45" s="30">
        <v>14</v>
      </c>
      <c r="K45" s="30">
        <v>22</v>
      </c>
      <c r="L45" s="30">
        <v>31</v>
      </c>
      <c r="M45" s="30">
        <v>34</v>
      </c>
      <c r="N45" s="30">
        <v>28</v>
      </c>
      <c r="O45" s="30">
        <v>33</v>
      </c>
      <c r="P45" s="30">
        <v>31</v>
      </c>
      <c r="Q45" s="30">
        <v>25</v>
      </c>
      <c r="R45" s="30">
        <v>29</v>
      </c>
      <c r="S45" s="30">
        <v>15</v>
      </c>
      <c r="T45" s="30">
        <v>15</v>
      </c>
      <c r="U45" s="30">
        <v>4</v>
      </c>
      <c r="V45" s="31">
        <v>0</v>
      </c>
      <c r="W45" s="32">
        <f t="shared" si="0"/>
        <v>383</v>
      </c>
    </row>
    <row r="46" spans="1:23" s="12" customFormat="1" ht="10.5" customHeight="1">
      <c r="A46" s="23" t="s">
        <v>33</v>
      </c>
      <c r="B46" s="24">
        <v>8</v>
      </c>
      <c r="C46" s="25">
        <v>16</v>
      </c>
      <c r="D46" s="25">
        <v>16</v>
      </c>
      <c r="E46" s="25">
        <v>15</v>
      </c>
      <c r="F46" s="25">
        <v>15</v>
      </c>
      <c r="G46" s="25">
        <v>16</v>
      </c>
      <c r="H46" s="25">
        <v>20</v>
      </c>
      <c r="I46" s="25">
        <v>15</v>
      </c>
      <c r="J46" s="25">
        <v>24</v>
      </c>
      <c r="K46" s="25">
        <v>26</v>
      </c>
      <c r="L46" s="25">
        <v>26</v>
      </c>
      <c r="M46" s="25">
        <v>32</v>
      </c>
      <c r="N46" s="25">
        <v>37</v>
      </c>
      <c r="O46" s="25">
        <v>36</v>
      </c>
      <c r="P46" s="25">
        <v>27</v>
      </c>
      <c r="Q46" s="25">
        <v>20</v>
      </c>
      <c r="R46" s="25">
        <v>41</v>
      </c>
      <c r="S46" s="25">
        <v>17</v>
      </c>
      <c r="T46" s="25">
        <v>14</v>
      </c>
      <c r="U46" s="25">
        <v>4</v>
      </c>
      <c r="V46" s="26">
        <v>0</v>
      </c>
      <c r="W46" s="27">
        <f t="shared" si="0"/>
        <v>425</v>
      </c>
    </row>
    <row r="47" spans="1:23" s="12" customFormat="1" ht="10.5" customHeight="1">
      <c r="A47" s="28" t="s">
        <v>34</v>
      </c>
      <c r="B47" s="29">
        <v>10</v>
      </c>
      <c r="C47" s="30">
        <v>12</v>
      </c>
      <c r="D47" s="30">
        <v>16</v>
      </c>
      <c r="E47" s="30">
        <v>14</v>
      </c>
      <c r="F47" s="30">
        <v>17</v>
      </c>
      <c r="G47" s="30">
        <v>12</v>
      </c>
      <c r="H47" s="30">
        <v>12</v>
      </c>
      <c r="I47" s="30">
        <v>17</v>
      </c>
      <c r="J47" s="30">
        <v>16</v>
      </c>
      <c r="K47" s="30">
        <v>28</v>
      </c>
      <c r="L47" s="30">
        <v>42</v>
      </c>
      <c r="M47" s="30">
        <v>31</v>
      </c>
      <c r="N47" s="30">
        <v>36</v>
      </c>
      <c r="O47" s="30">
        <v>28</v>
      </c>
      <c r="P47" s="30">
        <v>27</v>
      </c>
      <c r="Q47" s="30">
        <v>24</v>
      </c>
      <c r="R47" s="30">
        <v>31</v>
      </c>
      <c r="S47" s="30">
        <v>27</v>
      </c>
      <c r="T47" s="30">
        <v>14</v>
      </c>
      <c r="U47" s="30">
        <v>3</v>
      </c>
      <c r="V47" s="31">
        <v>0</v>
      </c>
      <c r="W47" s="32">
        <f t="shared" si="0"/>
        <v>417</v>
      </c>
    </row>
    <row r="48" spans="1:23" s="12" customFormat="1" ht="10.5" customHeight="1">
      <c r="A48" s="23" t="s">
        <v>35</v>
      </c>
      <c r="B48" s="24">
        <v>7</v>
      </c>
      <c r="C48" s="25">
        <v>9</v>
      </c>
      <c r="D48" s="25">
        <v>8</v>
      </c>
      <c r="E48" s="25">
        <v>13</v>
      </c>
      <c r="F48" s="25">
        <v>8</v>
      </c>
      <c r="G48" s="25">
        <v>13</v>
      </c>
      <c r="H48" s="25">
        <v>9</v>
      </c>
      <c r="I48" s="25">
        <v>19</v>
      </c>
      <c r="J48" s="25">
        <v>7</v>
      </c>
      <c r="K48" s="25">
        <v>17</v>
      </c>
      <c r="L48" s="25">
        <v>29</v>
      </c>
      <c r="M48" s="25">
        <v>21</v>
      </c>
      <c r="N48" s="25">
        <v>23</v>
      </c>
      <c r="O48" s="25">
        <v>23</v>
      </c>
      <c r="P48" s="25">
        <v>30</v>
      </c>
      <c r="Q48" s="25">
        <v>28</v>
      </c>
      <c r="R48" s="25">
        <v>27</v>
      </c>
      <c r="S48" s="25">
        <v>32</v>
      </c>
      <c r="T48" s="25">
        <v>11</v>
      </c>
      <c r="U48" s="25">
        <v>3</v>
      </c>
      <c r="V48" s="26">
        <v>1</v>
      </c>
      <c r="W48" s="27">
        <f t="shared" si="0"/>
        <v>338</v>
      </c>
    </row>
    <row r="49" spans="1:23" s="12" customFormat="1" ht="10.5" customHeight="1">
      <c r="A49" s="28" t="s">
        <v>36</v>
      </c>
      <c r="B49" s="29">
        <v>24</v>
      </c>
      <c r="C49" s="30">
        <v>32</v>
      </c>
      <c r="D49" s="30">
        <v>35</v>
      </c>
      <c r="E49" s="30">
        <v>36</v>
      </c>
      <c r="F49" s="30">
        <v>47</v>
      </c>
      <c r="G49" s="30">
        <v>28</v>
      </c>
      <c r="H49" s="30">
        <v>26</v>
      </c>
      <c r="I49" s="30">
        <v>36</v>
      </c>
      <c r="J49" s="30">
        <v>45</v>
      </c>
      <c r="K49" s="30">
        <v>54</v>
      </c>
      <c r="L49" s="30">
        <v>59</v>
      </c>
      <c r="M49" s="30">
        <v>62</v>
      </c>
      <c r="N49" s="30">
        <v>64</v>
      </c>
      <c r="O49" s="30">
        <v>62</v>
      </c>
      <c r="P49" s="30">
        <v>60</v>
      </c>
      <c r="Q49" s="30">
        <v>61</v>
      </c>
      <c r="R49" s="30">
        <v>65</v>
      </c>
      <c r="S49" s="30">
        <v>35</v>
      </c>
      <c r="T49" s="30">
        <v>23</v>
      </c>
      <c r="U49" s="30">
        <v>13</v>
      </c>
      <c r="V49" s="31">
        <v>3</v>
      </c>
      <c r="W49" s="32">
        <f t="shared" si="0"/>
        <v>870</v>
      </c>
    </row>
    <row r="50" spans="1:23" s="12" customFormat="1" ht="10.5" customHeight="1">
      <c r="A50" s="23" t="s">
        <v>242</v>
      </c>
      <c r="B50" s="24">
        <v>9</v>
      </c>
      <c r="C50" s="25">
        <v>14</v>
      </c>
      <c r="D50" s="25">
        <v>19</v>
      </c>
      <c r="E50" s="25">
        <v>12</v>
      </c>
      <c r="F50" s="25">
        <v>13</v>
      </c>
      <c r="G50" s="25">
        <v>13</v>
      </c>
      <c r="H50" s="25">
        <v>14</v>
      </c>
      <c r="I50" s="25">
        <v>28</v>
      </c>
      <c r="J50" s="25">
        <v>18</v>
      </c>
      <c r="K50" s="25">
        <v>25</v>
      </c>
      <c r="L50" s="25">
        <v>29</v>
      </c>
      <c r="M50" s="25">
        <v>35</v>
      </c>
      <c r="N50" s="25">
        <v>21</v>
      </c>
      <c r="O50" s="25">
        <v>23</v>
      </c>
      <c r="P50" s="25">
        <v>27</v>
      </c>
      <c r="Q50" s="25">
        <v>21</v>
      </c>
      <c r="R50" s="25">
        <v>25</v>
      </c>
      <c r="S50" s="25">
        <v>15</v>
      </c>
      <c r="T50" s="25">
        <v>8</v>
      </c>
      <c r="U50" s="25">
        <v>1</v>
      </c>
      <c r="V50" s="26">
        <v>0</v>
      </c>
      <c r="W50" s="27">
        <f t="shared" si="0"/>
        <v>370</v>
      </c>
    </row>
    <row r="51" spans="1:23" s="12" customFormat="1" ht="10.5" customHeight="1">
      <c r="A51" s="28" t="s">
        <v>243</v>
      </c>
      <c r="B51" s="29">
        <v>11</v>
      </c>
      <c r="C51" s="30">
        <v>15</v>
      </c>
      <c r="D51" s="30">
        <v>20</v>
      </c>
      <c r="E51" s="30">
        <v>21</v>
      </c>
      <c r="F51" s="30">
        <v>12</v>
      </c>
      <c r="G51" s="30">
        <v>15</v>
      </c>
      <c r="H51" s="30">
        <v>12</v>
      </c>
      <c r="I51" s="30">
        <v>25</v>
      </c>
      <c r="J51" s="30">
        <v>28</v>
      </c>
      <c r="K51" s="30">
        <v>22</v>
      </c>
      <c r="L51" s="30">
        <v>28</v>
      </c>
      <c r="M51" s="30">
        <v>25</v>
      </c>
      <c r="N51" s="30">
        <v>25</v>
      </c>
      <c r="O51" s="30">
        <v>42</v>
      </c>
      <c r="P51" s="30">
        <v>43</v>
      </c>
      <c r="Q51" s="30">
        <v>37</v>
      </c>
      <c r="R51" s="30">
        <v>27</v>
      </c>
      <c r="S51" s="30">
        <v>20</v>
      </c>
      <c r="T51" s="30">
        <v>6</v>
      </c>
      <c r="U51" s="30">
        <v>2</v>
      </c>
      <c r="V51" s="31">
        <v>2</v>
      </c>
      <c r="W51" s="32">
        <f t="shared" si="0"/>
        <v>438</v>
      </c>
    </row>
    <row r="52" spans="1:23" s="12" customFormat="1" ht="10.5" customHeight="1">
      <c r="A52" s="23" t="s">
        <v>244</v>
      </c>
      <c r="B52" s="24">
        <v>6</v>
      </c>
      <c r="C52" s="25">
        <v>9</v>
      </c>
      <c r="D52" s="25">
        <v>22</v>
      </c>
      <c r="E52" s="25">
        <v>20</v>
      </c>
      <c r="F52" s="25">
        <v>18</v>
      </c>
      <c r="G52" s="25">
        <v>14</v>
      </c>
      <c r="H52" s="25">
        <v>14</v>
      </c>
      <c r="I52" s="25">
        <v>18</v>
      </c>
      <c r="J52" s="25">
        <v>28</v>
      </c>
      <c r="K52" s="25">
        <v>23</v>
      </c>
      <c r="L52" s="25">
        <v>27</v>
      </c>
      <c r="M52" s="25">
        <v>36</v>
      </c>
      <c r="N52" s="25">
        <v>38</v>
      </c>
      <c r="O52" s="25">
        <v>43</v>
      </c>
      <c r="P52" s="25">
        <v>34</v>
      </c>
      <c r="Q52" s="25">
        <v>26</v>
      </c>
      <c r="R52" s="25">
        <v>17</v>
      </c>
      <c r="S52" s="25">
        <v>9</v>
      </c>
      <c r="T52" s="25">
        <v>2</v>
      </c>
      <c r="U52" s="25">
        <v>0</v>
      </c>
      <c r="V52" s="26">
        <v>0</v>
      </c>
      <c r="W52" s="27">
        <f t="shared" si="0"/>
        <v>404</v>
      </c>
    </row>
    <row r="53" spans="1:23" s="12" customFormat="1" ht="10.5" customHeight="1">
      <c r="A53" s="28" t="s">
        <v>286</v>
      </c>
      <c r="B53" s="29">
        <v>5</v>
      </c>
      <c r="C53" s="30">
        <v>14</v>
      </c>
      <c r="D53" s="30">
        <v>18</v>
      </c>
      <c r="E53" s="30">
        <v>9</v>
      </c>
      <c r="F53" s="30">
        <v>9</v>
      </c>
      <c r="G53" s="30">
        <v>4</v>
      </c>
      <c r="H53" s="30">
        <v>8</v>
      </c>
      <c r="I53" s="30">
        <v>12</v>
      </c>
      <c r="J53" s="30">
        <v>15</v>
      </c>
      <c r="K53" s="30">
        <v>17</v>
      </c>
      <c r="L53" s="30">
        <v>24</v>
      </c>
      <c r="M53" s="30">
        <v>17</v>
      </c>
      <c r="N53" s="30">
        <v>19</v>
      </c>
      <c r="O53" s="30">
        <v>23</v>
      </c>
      <c r="P53" s="30">
        <v>36</v>
      </c>
      <c r="Q53" s="30">
        <v>43</v>
      </c>
      <c r="R53" s="30">
        <v>29</v>
      </c>
      <c r="S53" s="30">
        <v>19</v>
      </c>
      <c r="T53" s="30">
        <v>9</v>
      </c>
      <c r="U53" s="30">
        <v>7</v>
      </c>
      <c r="V53" s="31">
        <v>1</v>
      </c>
      <c r="W53" s="32">
        <f t="shared" si="0"/>
        <v>338</v>
      </c>
    </row>
    <row r="54" spans="1:23" s="12" customFormat="1" ht="10.5" customHeight="1">
      <c r="A54" s="23" t="s">
        <v>287</v>
      </c>
      <c r="B54" s="24">
        <v>12</v>
      </c>
      <c r="C54" s="25">
        <v>18</v>
      </c>
      <c r="D54" s="25">
        <v>22</v>
      </c>
      <c r="E54" s="25">
        <v>18</v>
      </c>
      <c r="F54" s="25">
        <v>23</v>
      </c>
      <c r="G54" s="25">
        <v>14</v>
      </c>
      <c r="H54" s="25">
        <v>19</v>
      </c>
      <c r="I54" s="25">
        <v>22</v>
      </c>
      <c r="J54" s="25">
        <v>21</v>
      </c>
      <c r="K54" s="25">
        <v>33</v>
      </c>
      <c r="L54" s="25">
        <v>34</v>
      </c>
      <c r="M54" s="25">
        <v>29</v>
      </c>
      <c r="N54" s="25">
        <v>40</v>
      </c>
      <c r="O54" s="25">
        <v>31</v>
      </c>
      <c r="P54" s="25">
        <v>19</v>
      </c>
      <c r="Q54" s="25">
        <v>35</v>
      </c>
      <c r="R54" s="25">
        <v>25</v>
      </c>
      <c r="S54" s="25">
        <v>12</v>
      </c>
      <c r="T54" s="25">
        <v>8</v>
      </c>
      <c r="U54" s="25">
        <v>1</v>
      </c>
      <c r="V54" s="26">
        <v>0</v>
      </c>
      <c r="W54" s="27">
        <f t="shared" si="0"/>
        <v>436</v>
      </c>
    </row>
    <row r="55" spans="1:23" s="12" customFormat="1" ht="10.5" customHeight="1">
      <c r="A55" s="28" t="s">
        <v>37</v>
      </c>
      <c r="B55" s="29">
        <v>68</v>
      </c>
      <c r="C55" s="30">
        <v>93</v>
      </c>
      <c r="D55" s="30">
        <v>91</v>
      </c>
      <c r="E55" s="30">
        <v>107</v>
      </c>
      <c r="F55" s="30">
        <v>87</v>
      </c>
      <c r="G55" s="30">
        <v>118</v>
      </c>
      <c r="H55" s="30">
        <v>97</v>
      </c>
      <c r="I55" s="30">
        <v>113</v>
      </c>
      <c r="J55" s="30">
        <v>114</v>
      </c>
      <c r="K55" s="30">
        <v>164</v>
      </c>
      <c r="L55" s="30">
        <v>184</v>
      </c>
      <c r="M55" s="30">
        <v>188</v>
      </c>
      <c r="N55" s="30">
        <v>124</v>
      </c>
      <c r="O55" s="30">
        <v>159</v>
      </c>
      <c r="P55" s="30">
        <v>152</v>
      </c>
      <c r="Q55" s="30">
        <v>157</v>
      </c>
      <c r="R55" s="30">
        <v>111</v>
      </c>
      <c r="S55" s="30">
        <v>102</v>
      </c>
      <c r="T55" s="30">
        <v>57</v>
      </c>
      <c r="U55" s="30">
        <v>18</v>
      </c>
      <c r="V55" s="33">
        <v>5</v>
      </c>
      <c r="W55" s="32">
        <f t="shared" si="0"/>
        <v>2309</v>
      </c>
    </row>
    <row r="56" spans="1:23" s="12" customFormat="1" ht="10.5" customHeight="1">
      <c r="A56" s="23" t="s">
        <v>38</v>
      </c>
      <c r="B56" s="24">
        <v>10</v>
      </c>
      <c r="C56" s="25">
        <v>7</v>
      </c>
      <c r="D56" s="25">
        <v>3</v>
      </c>
      <c r="E56" s="25">
        <v>5</v>
      </c>
      <c r="F56" s="25">
        <v>9</v>
      </c>
      <c r="G56" s="25">
        <v>19</v>
      </c>
      <c r="H56" s="25">
        <v>8</v>
      </c>
      <c r="I56" s="25">
        <v>14</v>
      </c>
      <c r="J56" s="25">
        <v>12</v>
      </c>
      <c r="K56" s="25">
        <v>11</v>
      </c>
      <c r="L56" s="25">
        <v>10</v>
      </c>
      <c r="M56" s="25">
        <v>7</v>
      </c>
      <c r="N56" s="25">
        <v>10</v>
      </c>
      <c r="O56" s="25">
        <v>16</v>
      </c>
      <c r="P56" s="25">
        <v>17</v>
      </c>
      <c r="Q56" s="25">
        <v>15</v>
      </c>
      <c r="R56" s="25">
        <v>15</v>
      </c>
      <c r="S56" s="25">
        <v>12</v>
      </c>
      <c r="T56" s="25">
        <v>10</v>
      </c>
      <c r="U56" s="25">
        <v>5</v>
      </c>
      <c r="V56" s="26">
        <v>1</v>
      </c>
      <c r="W56" s="27">
        <f t="shared" si="0"/>
        <v>216</v>
      </c>
    </row>
    <row r="57" spans="1:23" s="12" customFormat="1" ht="10.5" customHeight="1">
      <c r="A57" s="28" t="s">
        <v>39</v>
      </c>
      <c r="B57" s="29">
        <v>19</v>
      </c>
      <c r="C57" s="30">
        <v>12</v>
      </c>
      <c r="D57" s="30">
        <v>22</v>
      </c>
      <c r="E57" s="30">
        <v>23</v>
      </c>
      <c r="F57" s="30">
        <v>25</v>
      </c>
      <c r="G57" s="30">
        <v>18</v>
      </c>
      <c r="H57" s="30">
        <v>18</v>
      </c>
      <c r="I57" s="30">
        <v>17</v>
      </c>
      <c r="J57" s="30">
        <v>36</v>
      </c>
      <c r="K57" s="30">
        <v>35</v>
      </c>
      <c r="L57" s="30">
        <v>46</v>
      </c>
      <c r="M57" s="30">
        <v>24</v>
      </c>
      <c r="N57" s="30">
        <v>28</v>
      </c>
      <c r="O57" s="30">
        <v>32</v>
      </c>
      <c r="P57" s="30">
        <v>15</v>
      </c>
      <c r="Q57" s="30">
        <v>25</v>
      </c>
      <c r="R57" s="30">
        <v>25</v>
      </c>
      <c r="S57" s="30">
        <v>13</v>
      </c>
      <c r="T57" s="30">
        <v>14</v>
      </c>
      <c r="U57" s="30">
        <v>5</v>
      </c>
      <c r="V57" s="31">
        <v>0</v>
      </c>
      <c r="W57" s="32">
        <f t="shared" si="0"/>
        <v>452</v>
      </c>
    </row>
    <row r="58" spans="1:23" s="12" customFormat="1" ht="10.5" customHeight="1">
      <c r="A58" s="23" t="s">
        <v>40</v>
      </c>
      <c r="B58" s="24">
        <v>19</v>
      </c>
      <c r="C58" s="25">
        <v>22</v>
      </c>
      <c r="D58" s="25">
        <v>32</v>
      </c>
      <c r="E58" s="25">
        <v>41</v>
      </c>
      <c r="F58" s="25">
        <v>21</v>
      </c>
      <c r="G58" s="25">
        <v>26</v>
      </c>
      <c r="H58" s="25">
        <v>25</v>
      </c>
      <c r="I58" s="25">
        <v>46</v>
      </c>
      <c r="J58" s="25">
        <v>35</v>
      </c>
      <c r="K58" s="25">
        <v>36</v>
      </c>
      <c r="L58" s="25">
        <v>50</v>
      </c>
      <c r="M58" s="25">
        <v>43</v>
      </c>
      <c r="N58" s="25">
        <v>60</v>
      </c>
      <c r="O58" s="25">
        <v>55</v>
      </c>
      <c r="P58" s="25">
        <v>58</v>
      </c>
      <c r="Q58" s="25">
        <v>52</v>
      </c>
      <c r="R58" s="25">
        <v>57</v>
      </c>
      <c r="S58" s="25">
        <v>41</v>
      </c>
      <c r="T58" s="25">
        <v>21</v>
      </c>
      <c r="U58" s="25">
        <v>6</v>
      </c>
      <c r="V58" s="26">
        <v>0</v>
      </c>
      <c r="W58" s="27">
        <f t="shared" si="0"/>
        <v>746</v>
      </c>
    </row>
    <row r="59" spans="1:23" s="12" customFormat="1" ht="10.5" customHeight="1">
      <c r="A59" s="28" t="s">
        <v>41</v>
      </c>
      <c r="B59" s="29">
        <v>35</v>
      </c>
      <c r="C59" s="30">
        <v>48</v>
      </c>
      <c r="D59" s="30">
        <v>53</v>
      </c>
      <c r="E59" s="30">
        <v>59</v>
      </c>
      <c r="F59" s="30">
        <v>31</v>
      </c>
      <c r="G59" s="30">
        <v>31</v>
      </c>
      <c r="H59" s="30">
        <v>55</v>
      </c>
      <c r="I59" s="30">
        <v>57</v>
      </c>
      <c r="J59" s="30">
        <v>74</v>
      </c>
      <c r="K59" s="30">
        <v>69</v>
      </c>
      <c r="L59" s="30">
        <v>75</v>
      </c>
      <c r="M59" s="30">
        <v>68</v>
      </c>
      <c r="N59" s="30">
        <v>51</v>
      </c>
      <c r="O59" s="30">
        <v>59</v>
      </c>
      <c r="P59" s="30">
        <v>60</v>
      </c>
      <c r="Q59" s="30">
        <v>51</v>
      </c>
      <c r="R59" s="30">
        <v>51</v>
      </c>
      <c r="S59" s="30">
        <v>33</v>
      </c>
      <c r="T59" s="30">
        <v>17</v>
      </c>
      <c r="U59" s="30">
        <v>4</v>
      </c>
      <c r="V59" s="31">
        <v>0</v>
      </c>
      <c r="W59" s="32">
        <f t="shared" si="0"/>
        <v>981</v>
      </c>
    </row>
    <row r="60" spans="1:23" s="12" customFormat="1" ht="10.5" customHeight="1">
      <c r="A60" s="23" t="s">
        <v>42</v>
      </c>
      <c r="B60" s="24">
        <v>53</v>
      </c>
      <c r="C60" s="25">
        <v>58</v>
      </c>
      <c r="D60" s="25">
        <v>68</v>
      </c>
      <c r="E60" s="25">
        <v>86</v>
      </c>
      <c r="F60" s="25">
        <v>62</v>
      </c>
      <c r="G60" s="25">
        <v>48</v>
      </c>
      <c r="H60" s="25">
        <v>71</v>
      </c>
      <c r="I60" s="25">
        <v>86</v>
      </c>
      <c r="J60" s="25">
        <v>88</v>
      </c>
      <c r="K60" s="25">
        <v>123</v>
      </c>
      <c r="L60" s="25">
        <v>127</v>
      </c>
      <c r="M60" s="25">
        <v>109</v>
      </c>
      <c r="N60" s="25">
        <v>114</v>
      </c>
      <c r="O60" s="25">
        <v>97</v>
      </c>
      <c r="P60" s="25">
        <v>112</v>
      </c>
      <c r="Q60" s="25">
        <v>113</v>
      </c>
      <c r="R60" s="25">
        <v>79</v>
      </c>
      <c r="S60" s="25">
        <v>50</v>
      </c>
      <c r="T60" s="25">
        <v>38</v>
      </c>
      <c r="U60" s="25">
        <v>16</v>
      </c>
      <c r="V60" s="26">
        <v>2</v>
      </c>
      <c r="W60" s="27">
        <f t="shared" si="0"/>
        <v>1600</v>
      </c>
    </row>
    <row r="61" spans="1:23" s="12" customFormat="1" ht="10.5" customHeight="1">
      <c r="A61" s="28" t="s">
        <v>43</v>
      </c>
      <c r="B61" s="29">
        <v>0</v>
      </c>
      <c r="C61" s="30">
        <v>6</v>
      </c>
      <c r="D61" s="30">
        <v>4</v>
      </c>
      <c r="E61" s="30">
        <v>13</v>
      </c>
      <c r="F61" s="30">
        <v>4</v>
      </c>
      <c r="G61" s="30">
        <v>8</v>
      </c>
      <c r="H61" s="30">
        <v>10</v>
      </c>
      <c r="I61" s="30">
        <v>10</v>
      </c>
      <c r="J61" s="30">
        <v>11</v>
      </c>
      <c r="K61" s="30">
        <v>13</v>
      </c>
      <c r="L61" s="30">
        <v>17</v>
      </c>
      <c r="M61" s="30">
        <v>28</v>
      </c>
      <c r="N61" s="30">
        <v>28</v>
      </c>
      <c r="O61" s="30">
        <v>21</v>
      </c>
      <c r="P61" s="30">
        <v>30</v>
      </c>
      <c r="Q61" s="30">
        <v>21</v>
      </c>
      <c r="R61" s="30">
        <v>28</v>
      </c>
      <c r="S61" s="30">
        <v>22</v>
      </c>
      <c r="T61" s="30">
        <v>14</v>
      </c>
      <c r="U61" s="30">
        <v>4</v>
      </c>
      <c r="V61" s="31">
        <v>0</v>
      </c>
      <c r="W61" s="32">
        <f t="shared" si="0"/>
        <v>292</v>
      </c>
    </row>
    <row r="62" spans="1:23" s="12" customFormat="1" ht="10.5" customHeight="1">
      <c r="A62" s="23" t="s">
        <v>44</v>
      </c>
      <c r="B62" s="24">
        <v>4</v>
      </c>
      <c r="C62" s="25">
        <v>5</v>
      </c>
      <c r="D62" s="25">
        <v>5</v>
      </c>
      <c r="E62" s="25">
        <v>5</v>
      </c>
      <c r="F62" s="25">
        <v>1</v>
      </c>
      <c r="G62" s="25">
        <v>5</v>
      </c>
      <c r="H62" s="25">
        <v>7</v>
      </c>
      <c r="I62" s="25">
        <v>7</v>
      </c>
      <c r="J62" s="25">
        <v>9</v>
      </c>
      <c r="K62" s="25">
        <v>3</v>
      </c>
      <c r="L62" s="25">
        <v>6</v>
      </c>
      <c r="M62" s="25">
        <v>12</v>
      </c>
      <c r="N62" s="25">
        <v>14</v>
      </c>
      <c r="O62" s="25">
        <v>12</v>
      </c>
      <c r="P62" s="25">
        <v>12</v>
      </c>
      <c r="Q62" s="25">
        <v>6</v>
      </c>
      <c r="R62" s="25">
        <v>14</v>
      </c>
      <c r="S62" s="25">
        <v>7</v>
      </c>
      <c r="T62" s="25">
        <v>2</v>
      </c>
      <c r="U62" s="25">
        <v>3</v>
      </c>
      <c r="V62" s="26">
        <v>0</v>
      </c>
      <c r="W62" s="27">
        <f t="shared" si="0"/>
        <v>139</v>
      </c>
    </row>
    <row r="63" spans="1:23" s="12" customFormat="1" ht="10.5" customHeight="1">
      <c r="A63" s="28" t="s">
        <v>45</v>
      </c>
      <c r="B63" s="29">
        <v>31</v>
      </c>
      <c r="C63" s="30">
        <v>49</v>
      </c>
      <c r="D63" s="30">
        <v>41</v>
      </c>
      <c r="E63" s="30">
        <v>48</v>
      </c>
      <c r="F63" s="30">
        <v>21</v>
      </c>
      <c r="G63" s="30">
        <v>22</v>
      </c>
      <c r="H63" s="30">
        <v>35</v>
      </c>
      <c r="I63" s="30">
        <v>51</v>
      </c>
      <c r="J63" s="30">
        <v>51</v>
      </c>
      <c r="K63" s="30">
        <v>56</v>
      </c>
      <c r="L63" s="30">
        <v>42</v>
      </c>
      <c r="M63" s="30">
        <v>49</v>
      </c>
      <c r="N63" s="30">
        <v>40</v>
      </c>
      <c r="O63" s="30">
        <v>35</v>
      </c>
      <c r="P63" s="30">
        <v>46</v>
      </c>
      <c r="Q63" s="30">
        <v>38</v>
      </c>
      <c r="R63" s="30">
        <v>32</v>
      </c>
      <c r="S63" s="30">
        <v>14</v>
      </c>
      <c r="T63" s="30">
        <v>10</v>
      </c>
      <c r="U63" s="30">
        <v>3</v>
      </c>
      <c r="V63" s="31">
        <v>0</v>
      </c>
      <c r="W63" s="32">
        <f t="shared" si="0"/>
        <v>714</v>
      </c>
    </row>
    <row r="64" spans="1:23" s="12" customFormat="1" ht="10.5" customHeight="1">
      <c r="A64" s="23" t="s">
        <v>46</v>
      </c>
      <c r="B64" s="24">
        <v>71</v>
      </c>
      <c r="C64" s="25">
        <v>61</v>
      </c>
      <c r="D64" s="25">
        <v>79</v>
      </c>
      <c r="E64" s="25">
        <v>49</v>
      </c>
      <c r="F64" s="25">
        <v>37</v>
      </c>
      <c r="G64" s="25">
        <v>60</v>
      </c>
      <c r="H64" s="25">
        <v>63</v>
      </c>
      <c r="I64" s="25">
        <v>90</v>
      </c>
      <c r="J64" s="25">
        <v>77</v>
      </c>
      <c r="K64" s="25">
        <v>95</v>
      </c>
      <c r="L64" s="25">
        <v>67</v>
      </c>
      <c r="M64" s="25">
        <v>83</v>
      </c>
      <c r="N64" s="25">
        <v>75</v>
      </c>
      <c r="O64" s="25">
        <v>62</v>
      </c>
      <c r="P64" s="25">
        <v>68</v>
      </c>
      <c r="Q64" s="25">
        <v>52</v>
      </c>
      <c r="R64" s="25">
        <v>36</v>
      </c>
      <c r="S64" s="25">
        <v>27</v>
      </c>
      <c r="T64" s="25">
        <v>19</v>
      </c>
      <c r="U64" s="25">
        <v>5</v>
      </c>
      <c r="V64" s="26">
        <v>0</v>
      </c>
      <c r="W64" s="27">
        <f t="shared" si="0"/>
        <v>1176</v>
      </c>
    </row>
    <row r="65" spans="1:23" s="12" customFormat="1" ht="10.5" customHeight="1">
      <c r="A65" s="28" t="s">
        <v>47</v>
      </c>
      <c r="B65" s="29">
        <v>0</v>
      </c>
      <c r="C65" s="30">
        <v>0</v>
      </c>
      <c r="D65" s="30">
        <v>0</v>
      </c>
      <c r="E65" s="30">
        <v>1</v>
      </c>
      <c r="F65" s="30">
        <v>4</v>
      </c>
      <c r="G65" s="30">
        <v>0</v>
      </c>
      <c r="H65" s="30">
        <v>2</v>
      </c>
      <c r="I65" s="30">
        <v>0</v>
      </c>
      <c r="J65" s="30">
        <v>2</v>
      </c>
      <c r="K65" s="30">
        <v>2</v>
      </c>
      <c r="L65" s="30">
        <v>4</v>
      </c>
      <c r="M65" s="30">
        <v>5</v>
      </c>
      <c r="N65" s="30">
        <v>5</v>
      </c>
      <c r="O65" s="30">
        <v>5</v>
      </c>
      <c r="P65" s="30">
        <v>12</v>
      </c>
      <c r="Q65" s="30">
        <v>4</v>
      </c>
      <c r="R65" s="30">
        <v>3</v>
      </c>
      <c r="S65" s="30">
        <v>6</v>
      </c>
      <c r="T65" s="30">
        <v>4</v>
      </c>
      <c r="U65" s="30">
        <v>2</v>
      </c>
      <c r="V65" s="31">
        <v>0</v>
      </c>
      <c r="W65" s="32">
        <f t="shared" si="0"/>
        <v>61</v>
      </c>
    </row>
    <row r="66" spans="1:23" s="12" customFormat="1" ht="10.5" customHeight="1">
      <c r="A66" s="23" t="s">
        <v>48</v>
      </c>
      <c r="B66" s="24">
        <v>2</v>
      </c>
      <c r="C66" s="25">
        <v>7</v>
      </c>
      <c r="D66" s="25">
        <v>3</v>
      </c>
      <c r="E66" s="25">
        <v>8</v>
      </c>
      <c r="F66" s="25">
        <v>3</v>
      </c>
      <c r="G66" s="25">
        <v>3</v>
      </c>
      <c r="H66" s="25">
        <v>1</v>
      </c>
      <c r="I66" s="25">
        <v>9</v>
      </c>
      <c r="J66" s="25">
        <v>6</v>
      </c>
      <c r="K66" s="25">
        <v>11</v>
      </c>
      <c r="L66" s="25">
        <v>15</v>
      </c>
      <c r="M66" s="25">
        <v>9</v>
      </c>
      <c r="N66" s="25">
        <v>19</v>
      </c>
      <c r="O66" s="25">
        <v>15</v>
      </c>
      <c r="P66" s="25">
        <v>19</v>
      </c>
      <c r="Q66" s="25">
        <v>24</v>
      </c>
      <c r="R66" s="25">
        <v>19</v>
      </c>
      <c r="S66" s="25">
        <v>23</v>
      </c>
      <c r="T66" s="25">
        <v>15</v>
      </c>
      <c r="U66" s="25">
        <v>4</v>
      </c>
      <c r="V66" s="26">
        <v>0</v>
      </c>
      <c r="W66" s="27">
        <f t="shared" si="0"/>
        <v>215</v>
      </c>
    </row>
    <row r="67" spans="1:23" s="12" customFormat="1" ht="10.5" customHeight="1">
      <c r="A67" s="28" t="s">
        <v>49</v>
      </c>
      <c r="B67" s="29">
        <v>0</v>
      </c>
      <c r="C67" s="30">
        <v>0</v>
      </c>
      <c r="D67" s="30">
        <v>0</v>
      </c>
      <c r="E67" s="30">
        <v>2</v>
      </c>
      <c r="F67" s="30">
        <v>2</v>
      </c>
      <c r="G67" s="30">
        <v>1</v>
      </c>
      <c r="H67" s="30">
        <v>1</v>
      </c>
      <c r="I67" s="30">
        <v>0</v>
      </c>
      <c r="J67" s="30">
        <v>2</v>
      </c>
      <c r="K67" s="30">
        <v>0</v>
      </c>
      <c r="L67" s="30">
        <v>5</v>
      </c>
      <c r="M67" s="30">
        <v>2</v>
      </c>
      <c r="N67" s="30">
        <v>3</v>
      </c>
      <c r="O67" s="30">
        <v>6</v>
      </c>
      <c r="P67" s="30">
        <v>6</v>
      </c>
      <c r="Q67" s="30">
        <v>4</v>
      </c>
      <c r="R67" s="30">
        <v>9</v>
      </c>
      <c r="S67" s="30">
        <v>1</v>
      </c>
      <c r="T67" s="30">
        <v>2</v>
      </c>
      <c r="U67" s="30">
        <v>2</v>
      </c>
      <c r="V67" s="31">
        <v>0</v>
      </c>
      <c r="W67" s="32">
        <f>SUM(B67:V67)</f>
        <v>48</v>
      </c>
    </row>
    <row r="68" spans="1:23" s="12" customFormat="1" ht="10.5" customHeight="1" thickBot="1">
      <c r="A68" s="23" t="s">
        <v>50</v>
      </c>
      <c r="B68" s="24">
        <v>24</v>
      </c>
      <c r="C68" s="25">
        <v>37</v>
      </c>
      <c r="D68" s="25">
        <v>37</v>
      </c>
      <c r="E68" s="25">
        <v>26</v>
      </c>
      <c r="F68" s="25">
        <v>19</v>
      </c>
      <c r="G68" s="25">
        <v>23</v>
      </c>
      <c r="H68" s="25">
        <v>26</v>
      </c>
      <c r="I68" s="25">
        <v>32</v>
      </c>
      <c r="J68" s="25">
        <v>30</v>
      </c>
      <c r="K68" s="25">
        <v>47</v>
      </c>
      <c r="L68" s="25">
        <v>40</v>
      </c>
      <c r="M68" s="25">
        <v>20</v>
      </c>
      <c r="N68" s="25">
        <v>14</v>
      </c>
      <c r="O68" s="25">
        <v>12</v>
      </c>
      <c r="P68" s="25">
        <v>11</v>
      </c>
      <c r="Q68" s="25">
        <v>7</v>
      </c>
      <c r="R68" s="25">
        <v>3</v>
      </c>
      <c r="S68" s="25">
        <v>1</v>
      </c>
      <c r="T68" s="25">
        <v>3</v>
      </c>
      <c r="U68" s="25">
        <v>0</v>
      </c>
      <c r="V68" s="26">
        <v>1</v>
      </c>
      <c r="W68" s="27">
        <f>SUM(B68:V68)</f>
        <v>413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859</v>
      </c>
      <c r="C69" s="36">
        <f t="shared" si="1"/>
        <v>1082</v>
      </c>
      <c r="D69" s="36">
        <f t="shared" si="1"/>
        <v>1299</v>
      </c>
      <c r="E69" s="36">
        <f t="shared" si="1"/>
        <v>1355</v>
      </c>
      <c r="F69" s="36">
        <f t="shared" si="1"/>
        <v>1109</v>
      </c>
      <c r="G69" s="36">
        <f t="shared" si="1"/>
        <v>1187</v>
      </c>
      <c r="H69" s="36">
        <f t="shared" si="1"/>
        <v>1201</v>
      </c>
      <c r="I69" s="36">
        <f t="shared" si="1"/>
        <v>1511</v>
      </c>
      <c r="J69" s="36">
        <f t="shared" si="1"/>
        <v>1636</v>
      </c>
      <c r="K69" s="36">
        <f t="shared" si="1"/>
        <v>2102</v>
      </c>
      <c r="L69" s="36">
        <f t="shared" si="1"/>
        <v>2264</v>
      </c>
      <c r="M69" s="36">
        <f t="shared" si="1"/>
        <v>2156</v>
      </c>
      <c r="N69" s="36">
        <f t="shared" si="1"/>
        <v>2095</v>
      </c>
      <c r="O69" s="36">
        <f t="shared" si="1"/>
        <v>2049</v>
      </c>
      <c r="P69" s="36">
        <f t="shared" si="1"/>
        <v>2351</v>
      </c>
      <c r="Q69" s="36">
        <f t="shared" si="1"/>
        <v>2241</v>
      </c>
      <c r="R69" s="36">
        <f t="shared" si="1"/>
        <v>1985</v>
      </c>
      <c r="S69" s="36">
        <f t="shared" si="1"/>
        <v>1371</v>
      </c>
      <c r="T69" s="36">
        <f t="shared" si="1"/>
        <v>827</v>
      </c>
      <c r="U69" s="36">
        <f t="shared" si="1"/>
        <v>261</v>
      </c>
      <c r="V69" s="36">
        <f t="shared" si="1"/>
        <v>48</v>
      </c>
      <c r="W69" s="37">
        <f>SUM(B69:V69)</f>
        <v>30989</v>
      </c>
    </row>
    <row r="70" ht="10.5" customHeight="1"/>
    <row r="71" spans="1:23" s="6" customFormat="1" ht="10.5" customHeight="1" thickBot="1">
      <c r="A71" s="1" t="s">
        <v>0</v>
      </c>
      <c r="B71" s="2" t="s">
        <v>52</v>
      </c>
      <c r="C71" s="3" t="s">
        <v>53</v>
      </c>
      <c r="D71" s="3" t="s">
        <v>54</v>
      </c>
      <c r="E71" s="3" t="s">
        <v>55</v>
      </c>
      <c r="F71" s="3" t="s">
        <v>56</v>
      </c>
      <c r="G71" s="3" t="s">
        <v>57</v>
      </c>
      <c r="H71" s="3" t="s">
        <v>58</v>
      </c>
      <c r="I71" s="3" t="s">
        <v>59</v>
      </c>
      <c r="J71" s="3" t="s">
        <v>60</v>
      </c>
      <c r="K71" s="3" t="s">
        <v>61</v>
      </c>
      <c r="L71" s="3" t="s">
        <v>62</v>
      </c>
      <c r="M71" s="3" t="s">
        <v>63</v>
      </c>
      <c r="N71" s="3" t="s">
        <v>64</v>
      </c>
      <c r="O71" s="3" t="s">
        <v>65</v>
      </c>
      <c r="P71" s="3" t="s">
        <v>66</v>
      </c>
      <c r="Q71" s="3" t="s">
        <v>67</v>
      </c>
      <c r="R71" s="3" t="s">
        <v>68</v>
      </c>
      <c r="S71" s="3" t="s">
        <v>69</v>
      </c>
      <c r="T71" s="3" t="s">
        <v>70</v>
      </c>
      <c r="U71" s="3" t="s">
        <v>71</v>
      </c>
      <c r="V71" s="4" t="s">
        <v>72</v>
      </c>
      <c r="W71" s="5" t="s">
        <v>73</v>
      </c>
    </row>
    <row r="72" spans="1:23" s="12" customFormat="1" ht="10.5" customHeight="1" thickTop="1">
      <c r="A72" s="7" t="s">
        <v>79</v>
      </c>
      <c r="B72" s="8">
        <v>0</v>
      </c>
      <c r="C72" s="9">
        <v>0</v>
      </c>
      <c r="D72" s="9">
        <v>0</v>
      </c>
      <c r="E72" s="9">
        <v>0</v>
      </c>
      <c r="F72" s="9">
        <v>2</v>
      </c>
      <c r="G72" s="9">
        <v>0</v>
      </c>
      <c r="H72" s="9">
        <v>1</v>
      </c>
      <c r="I72" s="9">
        <v>2</v>
      </c>
      <c r="J72" s="9">
        <v>2</v>
      </c>
      <c r="K72" s="9">
        <v>1</v>
      </c>
      <c r="L72" s="9">
        <v>1</v>
      </c>
      <c r="M72" s="9">
        <v>5</v>
      </c>
      <c r="N72" s="9">
        <v>7</v>
      </c>
      <c r="O72" s="9">
        <v>4</v>
      </c>
      <c r="P72" s="9">
        <v>3</v>
      </c>
      <c r="Q72" s="9">
        <v>9</v>
      </c>
      <c r="R72" s="9">
        <v>7</v>
      </c>
      <c r="S72" s="9">
        <v>4</v>
      </c>
      <c r="T72" s="9">
        <v>5</v>
      </c>
      <c r="U72" s="9">
        <v>0</v>
      </c>
      <c r="V72" s="10">
        <v>0</v>
      </c>
      <c r="W72" s="11">
        <f>SUM(B72:V72)</f>
        <v>53</v>
      </c>
    </row>
    <row r="73" spans="1:23" s="12" customFormat="1" ht="10.5" customHeight="1">
      <c r="A73" s="13" t="s">
        <v>80</v>
      </c>
      <c r="B73" s="14">
        <v>1</v>
      </c>
      <c r="C73" s="15">
        <v>3</v>
      </c>
      <c r="D73" s="15">
        <v>3</v>
      </c>
      <c r="E73" s="15">
        <v>1</v>
      </c>
      <c r="F73" s="15">
        <v>2</v>
      </c>
      <c r="G73" s="15">
        <v>1</v>
      </c>
      <c r="H73" s="15">
        <v>0</v>
      </c>
      <c r="I73" s="15">
        <v>1</v>
      </c>
      <c r="J73" s="15">
        <v>0</v>
      </c>
      <c r="K73" s="15">
        <v>2</v>
      </c>
      <c r="L73" s="15">
        <v>3</v>
      </c>
      <c r="M73" s="15">
        <v>2</v>
      </c>
      <c r="N73" s="15">
        <v>3</v>
      </c>
      <c r="O73" s="15">
        <v>2</v>
      </c>
      <c r="P73" s="15">
        <v>5</v>
      </c>
      <c r="Q73" s="15">
        <v>1</v>
      </c>
      <c r="R73" s="15">
        <v>2</v>
      </c>
      <c r="S73" s="15">
        <v>3</v>
      </c>
      <c r="T73" s="15">
        <v>3</v>
      </c>
      <c r="U73" s="15">
        <v>4</v>
      </c>
      <c r="V73" s="16">
        <v>0</v>
      </c>
      <c r="W73" s="17">
        <f aca="true" t="shared" si="2" ref="W73:W86">SUM(B73:V73)</f>
        <v>42</v>
      </c>
    </row>
    <row r="74" spans="1:23" s="12" customFormat="1" ht="10.5" customHeight="1">
      <c r="A74" s="7" t="s">
        <v>81</v>
      </c>
      <c r="B74" s="8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2</v>
      </c>
      <c r="Q74" s="9">
        <v>1</v>
      </c>
      <c r="R74" s="9">
        <v>1</v>
      </c>
      <c r="S74" s="9">
        <v>0</v>
      </c>
      <c r="T74" s="9">
        <v>1</v>
      </c>
      <c r="U74" s="9">
        <v>0</v>
      </c>
      <c r="V74" s="10">
        <v>0</v>
      </c>
      <c r="W74" s="11">
        <f t="shared" si="2"/>
        <v>7</v>
      </c>
    </row>
    <row r="75" spans="1:23" s="12" customFormat="1" ht="10.5" customHeight="1">
      <c r="A75" s="18" t="s">
        <v>82</v>
      </c>
      <c r="B75" s="19">
        <v>0</v>
      </c>
      <c r="C75" s="20">
        <v>1</v>
      </c>
      <c r="D75" s="20">
        <v>2</v>
      </c>
      <c r="E75" s="20">
        <v>4</v>
      </c>
      <c r="F75" s="20">
        <v>1</v>
      </c>
      <c r="G75" s="20">
        <v>2</v>
      </c>
      <c r="H75" s="20">
        <v>3</v>
      </c>
      <c r="I75" s="20">
        <v>0</v>
      </c>
      <c r="J75" s="20">
        <v>2</v>
      </c>
      <c r="K75" s="20">
        <v>3</v>
      </c>
      <c r="L75" s="20">
        <v>7</v>
      </c>
      <c r="M75" s="20">
        <v>5</v>
      </c>
      <c r="N75" s="20">
        <v>4</v>
      </c>
      <c r="O75" s="20">
        <v>3</v>
      </c>
      <c r="P75" s="20">
        <v>7</v>
      </c>
      <c r="Q75" s="20">
        <v>3</v>
      </c>
      <c r="R75" s="20">
        <v>9</v>
      </c>
      <c r="S75" s="20">
        <v>7</v>
      </c>
      <c r="T75" s="20">
        <v>3</v>
      </c>
      <c r="U75" s="20">
        <v>0</v>
      </c>
      <c r="V75" s="21">
        <v>0</v>
      </c>
      <c r="W75" s="22">
        <f t="shared" si="2"/>
        <v>66</v>
      </c>
    </row>
    <row r="76" spans="1:23" s="12" customFormat="1" ht="10.5" customHeight="1">
      <c r="A76" s="23" t="s">
        <v>83</v>
      </c>
      <c r="B76" s="24">
        <v>0</v>
      </c>
      <c r="C76" s="25">
        <v>2</v>
      </c>
      <c r="D76" s="25">
        <v>0</v>
      </c>
      <c r="E76" s="25">
        <v>3</v>
      </c>
      <c r="F76" s="25">
        <v>0</v>
      </c>
      <c r="G76" s="25">
        <v>1</v>
      </c>
      <c r="H76" s="25">
        <v>0</v>
      </c>
      <c r="I76" s="25">
        <v>3</v>
      </c>
      <c r="J76" s="25">
        <v>0</v>
      </c>
      <c r="K76" s="25">
        <v>3</v>
      </c>
      <c r="L76" s="25">
        <v>2</v>
      </c>
      <c r="M76" s="25">
        <v>1</v>
      </c>
      <c r="N76" s="25">
        <v>10</v>
      </c>
      <c r="O76" s="25">
        <v>5</v>
      </c>
      <c r="P76" s="25">
        <v>3</v>
      </c>
      <c r="Q76" s="25">
        <v>1</v>
      </c>
      <c r="R76" s="25">
        <v>8</v>
      </c>
      <c r="S76" s="25">
        <v>8</v>
      </c>
      <c r="T76" s="25">
        <v>3</v>
      </c>
      <c r="U76" s="25">
        <v>2</v>
      </c>
      <c r="V76" s="26">
        <v>0</v>
      </c>
      <c r="W76" s="27">
        <f t="shared" si="2"/>
        <v>55</v>
      </c>
    </row>
    <row r="77" spans="1:23" s="12" customFormat="1" ht="10.5" customHeight="1">
      <c r="A77" s="18" t="s">
        <v>84</v>
      </c>
      <c r="B77" s="19">
        <v>3</v>
      </c>
      <c r="C77" s="20">
        <v>0</v>
      </c>
      <c r="D77" s="20">
        <v>4</v>
      </c>
      <c r="E77" s="20">
        <v>8</v>
      </c>
      <c r="F77" s="20">
        <v>4</v>
      </c>
      <c r="G77" s="20">
        <v>4</v>
      </c>
      <c r="H77" s="20">
        <v>4</v>
      </c>
      <c r="I77" s="20">
        <v>5</v>
      </c>
      <c r="J77" s="20">
        <v>4</v>
      </c>
      <c r="K77" s="20">
        <v>12</v>
      </c>
      <c r="L77" s="20">
        <v>3</v>
      </c>
      <c r="M77" s="20">
        <v>11</v>
      </c>
      <c r="N77" s="20">
        <v>10</v>
      </c>
      <c r="O77" s="20">
        <v>16</v>
      </c>
      <c r="P77" s="20">
        <v>14</v>
      </c>
      <c r="Q77" s="20">
        <v>4</v>
      </c>
      <c r="R77" s="20">
        <v>10</v>
      </c>
      <c r="S77" s="20">
        <v>9</v>
      </c>
      <c r="T77" s="20">
        <v>8</v>
      </c>
      <c r="U77" s="20">
        <v>5</v>
      </c>
      <c r="V77" s="21">
        <v>1</v>
      </c>
      <c r="W77" s="22">
        <f t="shared" si="2"/>
        <v>139</v>
      </c>
    </row>
    <row r="78" spans="1:23" s="12" customFormat="1" ht="10.5" customHeight="1">
      <c r="A78" s="23" t="s">
        <v>85</v>
      </c>
      <c r="B78" s="24">
        <v>0</v>
      </c>
      <c r="C78" s="25">
        <v>0</v>
      </c>
      <c r="D78" s="25">
        <v>0</v>
      </c>
      <c r="E78" s="25">
        <v>1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2</v>
      </c>
      <c r="N78" s="25">
        <v>0</v>
      </c>
      <c r="O78" s="25">
        <v>1</v>
      </c>
      <c r="P78" s="25">
        <v>1</v>
      </c>
      <c r="Q78" s="25">
        <v>4</v>
      </c>
      <c r="R78" s="25">
        <v>1</v>
      </c>
      <c r="S78" s="25">
        <v>2</v>
      </c>
      <c r="T78" s="25">
        <v>4</v>
      </c>
      <c r="U78" s="25">
        <v>1</v>
      </c>
      <c r="V78" s="26">
        <v>0</v>
      </c>
      <c r="W78" s="27">
        <f t="shared" si="2"/>
        <v>17</v>
      </c>
    </row>
    <row r="79" spans="1:23" s="12" customFormat="1" ht="10.5" customHeight="1">
      <c r="A79" s="18" t="s">
        <v>86</v>
      </c>
      <c r="B79" s="19">
        <v>0</v>
      </c>
      <c r="C79" s="20">
        <v>2</v>
      </c>
      <c r="D79" s="20">
        <v>0</v>
      </c>
      <c r="E79" s="20">
        <v>2</v>
      </c>
      <c r="F79" s="20">
        <v>2</v>
      </c>
      <c r="G79" s="20">
        <v>4</v>
      </c>
      <c r="H79" s="20">
        <v>1</v>
      </c>
      <c r="I79" s="20">
        <v>2</v>
      </c>
      <c r="J79" s="20">
        <v>1</v>
      </c>
      <c r="K79" s="20">
        <v>5</v>
      </c>
      <c r="L79" s="20">
        <v>6</v>
      </c>
      <c r="M79" s="20">
        <v>5</v>
      </c>
      <c r="N79" s="20">
        <v>6</v>
      </c>
      <c r="O79" s="20">
        <v>3</v>
      </c>
      <c r="P79" s="20">
        <v>11</v>
      </c>
      <c r="Q79" s="20">
        <v>8</v>
      </c>
      <c r="R79" s="20">
        <v>11</v>
      </c>
      <c r="S79" s="20">
        <v>11</v>
      </c>
      <c r="T79" s="20">
        <v>6</v>
      </c>
      <c r="U79" s="20">
        <v>0</v>
      </c>
      <c r="V79" s="21">
        <v>0</v>
      </c>
      <c r="W79" s="22">
        <f t="shared" si="2"/>
        <v>86</v>
      </c>
    </row>
    <row r="80" spans="1:23" s="12" customFormat="1" ht="10.5" customHeight="1">
      <c r="A80" s="23" t="s">
        <v>87</v>
      </c>
      <c r="B80" s="24">
        <v>1</v>
      </c>
      <c r="C80" s="25">
        <v>3</v>
      </c>
      <c r="D80" s="25">
        <v>3</v>
      </c>
      <c r="E80" s="25">
        <v>7</v>
      </c>
      <c r="F80" s="25">
        <v>2</v>
      </c>
      <c r="G80" s="25">
        <v>0</v>
      </c>
      <c r="H80" s="25">
        <v>2</v>
      </c>
      <c r="I80" s="25">
        <v>2</v>
      </c>
      <c r="J80" s="25">
        <v>6</v>
      </c>
      <c r="K80" s="25">
        <v>9</v>
      </c>
      <c r="L80" s="25">
        <v>3</v>
      </c>
      <c r="M80" s="25">
        <v>6</v>
      </c>
      <c r="N80" s="25">
        <v>14</v>
      </c>
      <c r="O80" s="25">
        <v>15</v>
      </c>
      <c r="P80" s="25">
        <v>16</v>
      </c>
      <c r="Q80" s="25">
        <v>8</v>
      </c>
      <c r="R80" s="25">
        <v>5</v>
      </c>
      <c r="S80" s="25">
        <v>8</v>
      </c>
      <c r="T80" s="25">
        <v>2</v>
      </c>
      <c r="U80" s="25">
        <v>3</v>
      </c>
      <c r="V80" s="26">
        <v>0</v>
      </c>
      <c r="W80" s="27">
        <f t="shared" si="2"/>
        <v>115</v>
      </c>
    </row>
    <row r="81" spans="1:23" s="12" customFormat="1" ht="10.5" customHeight="1">
      <c r="A81" s="18" t="s">
        <v>88</v>
      </c>
      <c r="B81" s="19">
        <v>1</v>
      </c>
      <c r="C81" s="20">
        <v>3</v>
      </c>
      <c r="D81" s="20">
        <v>3</v>
      </c>
      <c r="E81" s="20">
        <v>8</v>
      </c>
      <c r="F81" s="20">
        <v>1</v>
      </c>
      <c r="G81" s="20">
        <v>1</v>
      </c>
      <c r="H81" s="20">
        <v>1</v>
      </c>
      <c r="I81" s="20">
        <v>0</v>
      </c>
      <c r="J81" s="20">
        <v>5</v>
      </c>
      <c r="K81" s="20">
        <v>6</v>
      </c>
      <c r="L81" s="20">
        <v>5</v>
      </c>
      <c r="M81" s="20">
        <v>1</v>
      </c>
      <c r="N81" s="20">
        <v>8</v>
      </c>
      <c r="O81" s="20">
        <v>8</v>
      </c>
      <c r="P81" s="20">
        <v>9</v>
      </c>
      <c r="Q81" s="20">
        <v>5</v>
      </c>
      <c r="R81" s="20">
        <v>5</v>
      </c>
      <c r="S81" s="20">
        <v>6</v>
      </c>
      <c r="T81" s="20">
        <v>7</v>
      </c>
      <c r="U81" s="20">
        <v>2</v>
      </c>
      <c r="V81" s="21">
        <v>0</v>
      </c>
      <c r="W81" s="22">
        <f t="shared" si="2"/>
        <v>85</v>
      </c>
    </row>
    <row r="82" spans="1:23" s="12" customFormat="1" ht="10.5" customHeight="1">
      <c r="A82" s="23" t="s">
        <v>89</v>
      </c>
      <c r="B82" s="24">
        <v>0</v>
      </c>
      <c r="C82" s="25">
        <v>4</v>
      </c>
      <c r="D82" s="25">
        <v>6</v>
      </c>
      <c r="E82" s="25">
        <v>3</v>
      </c>
      <c r="F82" s="25">
        <v>4</v>
      </c>
      <c r="G82" s="25">
        <v>2</v>
      </c>
      <c r="H82" s="25">
        <v>3</v>
      </c>
      <c r="I82" s="25">
        <v>2</v>
      </c>
      <c r="J82" s="25">
        <v>3</v>
      </c>
      <c r="K82" s="25">
        <v>8</v>
      </c>
      <c r="L82" s="25">
        <v>7</v>
      </c>
      <c r="M82" s="25">
        <v>11</v>
      </c>
      <c r="N82" s="25">
        <v>6</v>
      </c>
      <c r="O82" s="25">
        <v>11</v>
      </c>
      <c r="P82" s="25">
        <v>7</v>
      </c>
      <c r="Q82" s="25">
        <v>6</v>
      </c>
      <c r="R82" s="25">
        <v>11</v>
      </c>
      <c r="S82" s="25">
        <v>9</v>
      </c>
      <c r="T82" s="25">
        <v>1</v>
      </c>
      <c r="U82" s="25">
        <v>3</v>
      </c>
      <c r="V82" s="26">
        <v>0</v>
      </c>
      <c r="W82" s="27">
        <f t="shared" si="2"/>
        <v>107</v>
      </c>
    </row>
    <row r="83" spans="1:23" s="12" customFormat="1" ht="10.5" customHeight="1">
      <c r="A83" s="18" t="s">
        <v>90</v>
      </c>
      <c r="B83" s="19">
        <v>2</v>
      </c>
      <c r="C83" s="20">
        <v>2</v>
      </c>
      <c r="D83" s="20">
        <v>7</v>
      </c>
      <c r="E83" s="20">
        <v>8</v>
      </c>
      <c r="F83" s="20">
        <v>4</v>
      </c>
      <c r="G83" s="20">
        <v>5</v>
      </c>
      <c r="H83" s="20">
        <v>6</v>
      </c>
      <c r="I83" s="20">
        <v>8</v>
      </c>
      <c r="J83" s="20">
        <v>9</v>
      </c>
      <c r="K83" s="20">
        <v>10</v>
      </c>
      <c r="L83" s="20">
        <v>13</v>
      </c>
      <c r="M83" s="20">
        <v>16</v>
      </c>
      <c r="N83" s="20">
        <v>20</v>
      </c>
      <c r="O83" s="20">
        <v>25</v>
      </c>
      <c r="P83" s="20">
        <v>28</v>
      </c>
      <c r="Q83" s="20">
        <v>16</v>
      </c>
      <c r="R83" s="20">
        <v>20</v>
      </c>
      <c r="S83" s="20">
        <v>29</v>
      </c>
      <c r="T83" s="20">
        <v>16</v>
      </c>
      <c r="U83" s="20">
        <v>15</v>
      </c>
      <c r="V83" s="21">
        <v>3</v>
      </c>
      <c r="W83" s="22">
        <f t="shared" si="2"/>
        <v>262</v>
      </c>
    </row>
    <row r="84" spans="1:23" s="12" customFormat="1" ht="10.5" customHeight="1">
      <c r="A84" s="23" t="s">
        <v>91</v>
      </c>
      <c r="B84" s="24">
        <v>3</v>
      </c>
      <c r="C84" s="25">
        <v>9</v>
      </c>
      <c r="D84" s="25">
        <v>4</v>
      </c>
      <c r="E84" s="25">
        <v>5</v>
      </c>
      <c r="F84" s="25">
        <v>5</v>
      </c>
      <c r="G84" s="25">
        <v>4</v>
      </c>
      <c r="H84" s="25">
        <v>3</v>
      </c>
      <c r="I84" s="25">
        <v>9</v>
      </c>
      <c r="J84" s="25">
        <v>9</v>
      </c>
      <c r="K84" s="25">
        <v>15</v>
      </c>
      <c r="L84" s="25">
        <v>10</v>
      </c>
      <c r="M84" s="25">
        <v>23</v>
      </c>
      <c r="N84" s="25">
        <v>18</v>
      </c>
      <c r="O84" s="25">
        <v>23</v>
      </c>
      <c r="P84" s="25">
        <v>22</v>
      </c>
      <c r="Q84" s="25">
        <v>15</v>
      </c>
      <c r="R84" s="25">
        <v>21</v>
      </c>
      <c r="S84" s="25">
        <v>10</v>
      </c>
      <c r="T84" s="25">
        <v>14</v>
      </c>
      <c r="U84" s="25">
        <v>8</v>
      </c>
      <c r="V84" s="26">
        <v>1</v>
      </c>
      <c r="W84" s="27">
        <f t="shared" si="2"/>
        <v>231</v>
      </c>
    </row>
    <row r="85" spans="1:23" s="12" customFormat="1" ht="10.5" customHeight="1">
      <c r="A85" s="18" t="s">
        <v>92</v>
      </c>
      <c r="B85" s="19">
        <v>1</v>
      </c>
      <c r="C85" s="20">
        <v>0</v>
      </c>
      <c r="D85" s="20">
        <v>4</v>
      </c>
      <c r="E85" s="20">
        <v>7</v>
      </c>
      <c r="F85" s="20">
        <v>1</v>
      </c>
      <c r="G85" s="20">
        <v>0</v>
      </c>
      <c r="H85" s="20">
        <v>2</v>
      </c>
      <c r="I85" s="20">
        <v>1</v>
      </c>
      <c r="J85" s="20">
        <v>4</v>
      </c>
      <c r="K85" s="20">
        <v>8</v>
      </c>
      <c r="L85" s="20">
        <v>4</v>
      </c>
      <c r="M85" s="20">
        <v>3</v>
      </c>
      <c r="N85" s="20">
        <v>7</v>
      </c>
      <c r="O85" s="20">
        <v>10</v>
      </c>
      <c r="P85" s="20">
        <v>9</v>
      </c>
      <c r="Q85" s="20">
        <v>6</v>
      </c>
      <c r="R85" s="20">
        <v>3</v>
      </c>
      <c r="S85" s="20">
        <v>14</v>
      </c>
      <c r="T85" s="20">
        <v>7</v>
      </c>
      <c r="U85" s="20">
        <v>0</v>
      </c>
      <c r="V85" s="21">
        <v>1</v>
      </c>
      <c r="W85" s="22">
        <f t="shared" si="2"/>
        <v>92</v>
      </c>
    </row>
    <row r="86" spans="1:23" s="12" customFormat="1" ht="10.5" customHeight="1" thickBot="1">
      <c r="A86" s="23" t="s">
        <v>93</v>
      </c>
      <c r="B86" s="24">
        <v>0</v>
      </c>
      <c r="C86" s="25">
        <v>0</v>
      </c>
      <c r="D86" s="25">
        <v>2</v>
      </c>
      <c r="E86" s="25">
        <v>1</v>
      </c>
      <c r="F86" s="25">
        <v>0</v>
      </c>
      <c r="G86" s="25">
        <v>0</v>
      </c>
      <c r="H86" s="25">
        <v>0</v>
      </c>
      <c r="I86" s="25">
        <v>1</v>
      </c>
      <c r="J86" s="25">
        <v>0</v>
      </c>
      <c r="K86" s="25">
        <v>3</v>
      </c>
      <c r="L86" s="25">
        <v>4</v>
      </c>
      <c r="M86" s="25">
        <v>7</v>
      </c>
      <c r="N86" s="25">
        <v>6</v>
      </c>
      <c r="O86" s="25">
        <v>2</v>
      </c>
      <c r="P86" s="25">
        <v>3</v>
      </c>
      <c r="Q86" s="25">
        <v>1</v>
      </c>
      <c r="R86" s="25">
        <v>5</v>
      </c>
      <c r="S86" s="25">
        <v>6</v>
      </c>
      <c r="T86" s="25">
        <v>8</v>
      </c>
      <c r="U86" s="25">
        <v>0</v>
      </c>
      <c r="V86" s="26">
        <v>0</v>
      </c>
      <c r="W86" s="27">
        <f t="shared" si="2"/>
        <v>49</v>
      </c>
    </row>
    <row r="87" spans="1:23" s="38" customFormat="1" ht="10.5" customHeight="1" thickTop="1">
      <c r="A87" s="34" t="s">
        <v>94</v>
      </c>
      <c r="B87" s="35">
        <f>SUM(B72:B86)</f>
        <v>12</v>
      </c>
      <c r="C87" s="35">
        <f aca="true" t="shared" si="3" ref="C87:V87">SUM(C72:C86)</f>
        <v>29</v>
      </c>
      <c r="D87" s="35">
        <f t="shared" si="3"/>
        <v>38</v>
      </c>
      <c r="E87" s="35">
        <f t="shared" si="3"/>
        <v>58</v>
      </c>
      <c r="F87" s="35">
        <f t="shared" si="3"/>
        <v>28</v>
      </c>
      <c r="G87" s="35">
        <f t="shared" si="3"/>
        <v>24</v>
      </c>
      <c r="H87" s="35">
        <f t="shared" si="3"/>
        <v>27</v>
      </c>
      <c r="I87" s="35">
        <f t="shared" si="3"/>
        <v>36</v>
      </c>
      <c r="J87" s="35">
        <f t="shared" si="3"/>
        <v>45</v>
      </c>
      <c r="K87" s="35">
        <f t="shared" si="3"/>
        <v>85</v>
      </c>
      <c r="L87" s="35">
        <f t="shared" si="3"/>
        <v>68</v>
      </c>
      <c r="M87" s="35">
        <f t="shared" si="3"/>
        <v>98</v>
      </c>
      <c r="N87" s="35">
        <f t="shared" si="3"/>
        <v>119</v>
      </c>
      <c r="O87" s="35">
        <f t="shared" si="3"/>
        <v>129</v>
      </c>
      <c r="P87" s="35">
        <f t="shared" si="3"/>
        <v>140</v>
      </c>
      <c r="Q87" s="35">
        <f t="shared" si="3"/>
        <v>88</v>
      </c>
      <c r="R87" s="35">
        <f t="shared" si="3"/>
        <v>119</v>
      </c>
      <c r="S87" s="35">
        <f t="shared" si="3"/>
        <v>126</v>
      </c>
      <c r="T87" s="35">
        <f t="shared" si="3"/>
        <v>88</v>
      </c>
      <c r="U87" s="35">
        <f t="shared" si="3"/>
        <v>43</v>
      </c>
      <c r="V87" s="35">
        <f t="shared" si="3"/>
        <v>6</v>
      </c>
      <c r="W87" s="37">
        <f>SUM(B87:V87)</f>
        <v>1406</v>
      </c>
    </row>
    <row r="88" ht="10.5" customHeight="1"/>
    <row r="89" spans="1:23" s="6" customFormat="1" ht="10.5" customHeight="1" thickBot="1">
      <c r="A89" s="1" t="s">
        <v>0</v>
      </c>
      <c r="B89" s="2" t="s">
        <v>52</v>
      </c>
      <c r="C89" s="3" t="s">
        <v>53</v>
      </c>
      <c r="D89" s="3" t="s">
        <v>54</v>
      </c>
      <c r="E89" s="3" t="s">
        <v>55</v>
      </c>
      <c r="F89" s="3" t="s">
        <v>56</v>
      </c>
      <c r="G89" s="3" t="s">
        <v>57</v>
      </c>
      <c r="H89" s="3" t="s">
        <v>58</v>
      </c>
      <c r="I89" s="3" t="s">
        <v>59</v>
      </c>
      <c r="J89" s="3" t="s">
        <v>60</v>
      </c>
      <c r="K89" s="3" t="s">
        <v>61</v>
      </c>
      <c r="L89" s="3" t="s">
        <v>62</v>
      </c>
      <c r="M89" s="3" t="s">
        <v>63</v>
      </c>
      <c r="N89" s="3" t="s">
        <v>64</v>
      </c>
      <c r="O89" s="3" t="s">
        <v>65</v>
      </c>
      <c r="P89" s="3" t="s">
        <v>66</v>
      </c>
      <c r="Q89" s="3" t="s">
        <v>67</v>
      </c>
      <c r="R89" s="3" t="s">
        <v>68</v>
      </c>
      <c r="S89" s="3" t="s">
        <v>69</v>
      </c>
      <c r="T89" s="3" t="s">
        <v>70</v>
      </c>
      <c r="U89" s="3" t="s">
        <v>71</v>
      </c>
      <c r="V89" s="4" t="s">
        <v>72</v>
      </c>
      <c r="W89" s="5" t="s">
        <v>73</v>
      </c>
    </row>
    <row r="90" spans="1:23" s="12" customFormat="1" ht="10.5" customHeight="1" thickTop="1">
      <c r="A90" s="18" t="s">
        <v>95</v>
      </c>
      <c r="B90" s="19">
        <v>1</v>
      </c>
      <c r="C90" s="20">
        <v>1</v>
      </c>
      <c r="D90" s="20">
        <v>2</v>
      </c>
      <c r="E90" s="20">
        <v>3</v>
      </c>
      <c r="F90" s="20">
        <v>5</v>
      </c>
      <c r="G90" s="20">
        <v>3</v>
      </c>
      <c r="H90" s="20">
        <v>4</v>
      </c>
      <c r="I90" s="20">
        <v>4</v>
      </c>
      <c r="J90" s="20">
        <v>1</v>
      </c>
      <c r="K90" s="20">
        <v>2</v>
      </c>
      <c r="L90" s="20">
        <v>7</v>
      </c>
      <c r="M90" s="20">
        <v>6</v>
      </c>
      <c r="N90" s="20">
        <v>7</v>
      </c>
      <c r="O90" s="20">
        <v>15</v>
      </c>
      <c r="P90" s="20">
        <v>6</v>
      </c>
      <c r="Q90" s="20">
        <v>8</v>
      </c>
      <c r="R90" s="20">
        <v>5</v>
      </c>
      <c r="S90" s="20">
        <v>6</v>
      </c>
      <c r="T90" s="20">
        <v>4</v>
      </c>
      <c r="U90" s="20">
        <v>3</v>
      </c>
      <c r="V90" s="21">
        <v>0</v>
      </c>
      <c r="W90" s="22">
        <f>SUM(B90:V90)</f>
        <v>93</v>
      </c>
    </row>
    <row r="91" spans="1:23" s="12" customFormat="1" ht="10.5" customHeight="1">
      <c r="A91" s="23" t="s">
        <v>96</v>
      </c>
      <c r="B91" s="24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1</v>
      </c>
      <c r="I91" s="25">
        <v>0</v>
      </c>
      <c r="J91" s="25">
        <v>0</v>
      </c>
      <c r="K91" s="25">
        <v>0</v>
      </c>
      <c r="L91" s="25">
        <v>1</v>
      </c>
      <c r="M91" s="25">
        <v>1</v>
      </c>
      <c r="N91" s="25">
        <v>4</v>
      </c>
      <c r="O91" s="25">
        <v>0</v>
      </c>
      <c r="P91" s="25">
        <v>3</v>
      </c>
      <c r="Q91" s="25">
        <v>2</v>
      </c>
      <c r="R91" s="25">
        <v>2</v>
      </c>
      <c r="S91" s="25">
        <v>0</v>
      </c>
      <c r="T91" s="25">
        <v>1</v>
      </c>
      <c r="U91" s="25">
        <v>1</v>
      </c>
      <c r="V91" s="26">
        <v>0</v>
      </c>
      <c r="W91" s="27">
        <f aca="true" t="shared" si="4" ref="W91:W110">SUM(B91:V91)</f>
        <v>16</v>
      </c>
    </row>
    <row r="92" spans="1:23" s="12" customFormat="1" ht="10.5" customHeight="1">
      <c r="A92" s="18" t="s">
        <v>97</v>
      </c>
      <c r="B92" s="19">
        <v>0</v>
      </c>
      <c r="C92" s="20">
        <v>0</v>
      </c>
      <c r="D92" s="20">
        <v>1</v>
      </c>
      <c r="E92" s="20">
        <v>2</v>
      </c>
      <c r="F92" s="20">
        <v>2</v>
      </c>
      <c r="G92" s="20">
        <v>1</v>
      </c>
      <c r="H92" s="20">
        <v>0</v>
      </c>
      <c r="I92" s="20">
        <v>1</v>
      </c>
      <c r="J92" s="20">
        <v>3</v>
      </c>
      <c r="K92" s="20">
        <v>1</v>
      </c>
      <c r="L92" s="20">
        <v>1</v>
      </c>
      <c r="M92" s="20">
        <v>8</v>
      </c>
      <c r="N92" s="20">
        <v>5</v>
      </c>
      <c r="O92" s="20">
        <v>4</v>
      </c>
      <c r="P92" s="20">
        <v>1</v>
      </c>
      <c r="Q92" s="20">
        <v>1</v>
      </c>
      <c r="R92" s="20">
        <v>2</v>
      </c>
      <c r="S92" s="20">
        <v>2</v>
      </c>
      <c r="T92" s="20">
        <v>3</v>
      </c>
      <c r="U92" s="20">
        <v>2</v>
      </c>
      <c r="V92" s="21">
        <v>0</v>
      </c>
      <c r="W92" s="22">
        <f t="shared" si="4"/>
        <v>40</v>
      </c>
    </row>
    <row r="93" spans="1:23" s="12" customFormat="1" ht="10.5" customHeight="1">
      <c r="A93" s="23" t="s">
        <v>98</v>
      </c>
      <c r="B93" s="24">
        <v>0</v>
      </c>
      <c r="C93" s="25">
        <v>0</v>
      </c>
      <c r="D93" s="25">
        <v>1</v>
      </c>
      <c r="E93" s="25">
        <v>0</v>
      </c>
      <c r="F93" s="25">
        <v>0</v>
      </c>
      <c r="G93" s="25">
        <v>0</v>
      </c>
      <c r="H93" s="25">
        <v>1</v>
      </c>
      <c r="I93" s="25">
        <v>0</v>
      </c>
      <c r="J93" s="25">
        <v>1</v>
      </c>
      <c r="K93" s="25">
        <v>1</v>
      </c>
      <c r="L93" s="25">
        <v>0</v>
      </c>
      <c r="M93" s="25">
        <v>1</v>
      </c>
      <c r="N93" s="25">
        <v>1</v>
      </c>
      <c r="O93" s="25">
        <v>3</v>
      </c>
      <c r="P93" s="25">
        <v>5</v>
      </c>
      <c r="Q93" s="25">
        <v>2</v>
      </c>
      <c r="R93" s="25">
        <v>2</v>
      </c>
      <c r="S93" s="25">
        <v>3</v>
      </c>
      <c r="T93" s="25">
        <v>1</v>
      </c>
      <c r="U93" s="25">
        <v>0</v>
      </c>
      <c r="V93" s="26">
        <v>0</v>
      </c>
      <c r="W93" s="27">
        <f t="shared" si="4"/>
        <v>22</v>
      </c>
    </row>
    <row r="94" spans="1:23" s="12" customFormat="1" ht="10.5" customHeight="1">
      <c r="A94" s="18" t="s">
        <v>99</v>
      </c>
      <c r="B94" s="19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1</v>
      </c>
      <c r="N94" s="20">
        <v>1</v>
      </c>
      <c r="O94" s="20">
        <v>2</v>
      </c>
      <c r="P94" s="20">
        <v>1</v>
      </c>
      <c r="Q94" s="20">
        <v>1</v>
      </c>
      <c r="R94" s="20">
        <v>1</v>
      </c>
      <c r="S94" s="20">
        <v>0</v>
      </c>
      <c r="T94" s="20">
        <v>0</v>
      </c>
      <c r="U94" s="20">
        <v>1</v>
      </c>
      <c r="V94" s="21">
        <v>0</v>
      </c>
      <c r="W94" s="22">
        <f t="shared" si="4"/>
        <v>8</v>
      </c>
    </row>
    <row r="95" spans="1:23" s="12" customFormat="1" ht="10.5" customHeight="1">
      <c r="A95" s="23" t="s">
        <v>100</v>
      </c>
      <c r="B95" s="24">
        <v>0</v>
      </c>
      <c r="C95" s="25">
        <v>2</v>
      </c>
      <c r="D95" s="25">
        <v>1</v>
      </c>
      <c r="E95" s="25">
        <v>2</v>
      </c>
      <c r="F95" s="25">
        <v>0</v>
      </c>
      <c r="G95" s="25">
        <v>0</v>
      </c>
      <c r="H95" s="25">
        <v>0</v>
      </c>
      <c r="I95" s="25">
        <v>1</v>
      </c>
      <c r="J95" s="25">
        <v>2</v>
      </c>
      <c r="K95" s="25">
        <v>2</v>
      </c>
      <c r="L95" s="25">
        <v>1</v>
      </c>
      <c r="M95" s="25">
        <v>5</v>
      </c>
      <c r="N95" s="25">
        <v>8</v>
      </c>
      <c r="O95" s="25">
        <v>4</v>
      </c>
      <c r="P95" s="25">
        <v>5</v>
      </c>
      <c r="Q95" s="25">
        <v>6</v>
      </c>
      <c r="R95" s="25">
        <v>2</v>
      </c>
      <c r="S95" s="25">
        <v>2</v>
      </c>
      <c r="T95" s="25">
        <v>2</v>
      </c>
      <c r="U95" s="25">
        <v>2</v>
      </c>
      <c r="V95" s="26">
        <v>2</v>
      </c>
      <c r="W95" s="27">
        <f t="shared" si="4"/>
        <v>49</v>
      </c>
    </row>
    <row r="96" spans="1:23" s="12" customFormat="1" ht="10.5" customHeight="1">
      <c r="A96" s="18" t="s">
        <v>101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1</v>
      </c>
      <c r="I96" s="20">
        <v>0</v>
      </c>
      <c r="J96" s="20">
        <v>0</v>
      </c>
      <c r="K96" s="20">
        <v>1</v>
      </c>
      <c r="L96" s="20">
        <v>1</v>
      </c>
      <c r="M96" s="20">
        <v>0</v>
      </c>
      <c r="N96" s="20">
        <v>1</v>
      </c>
      <c r="O96" s="20">
        <v>0</v>
      </c>
      <c r="P96" s="20">
        <v>0</v>
      </c>
      <c r="Q96" s="20">
        <v>1</v>
      </c>
      <c r="R96" s="20">
        <v>0</v>
      </c>
      <c r="S96" s="20">
        <v>0</v>
      </c>
      <c r="T96" s="20">
        <v>1</v>
      </c>
      <c r="U96" s="20">
        <v>0</v>
      </c>
      <c r="V96" s="21">
        <v>0</v>
      </c>
      <c r="W96" s="22">
        <f t="shared" si="4"/>
        <v>6</v>
      </c>
    </row>
    <row r="97" spans="1:23" s="12" customFormat="1" ht="10.5" customHeight="1">
      <c r="A97" s="23" t="s">
        <v>102</v>
      </c>
      <c r="B97" s="24">
        <v>0</v>
      </c>
      <c r="C97" s="25">
        <v>0</v>
      </c>
      <c r="D97" s="25">
        <v>0</v>
      </c>
      <c r="E97" s="25">
        <v>0</v>
      </c>
      <c r="F97" s="25">
        <v>1</v>
      </c>
      <c r="G97" s="25">
        <v>2</v>
      </c>
      <c r="H97" s="25">
        <v>1</v>
      </c>
      <c r="I97" s="25">
        <v>0</v>
      </c>
      <c r="J97" s="25">
        <v>0</v>
      </c>
      <c r="K97" s="25">
        <v>2</v>
      </c>
      <c r="L97" s="25">
        <v>2</v>
      </c>
      <c r="M97" s="25">
        <v>0</v>
      </c>
      <c r="N97" s="25">
        <v>1</v>
      </c>
      <c r="O97" s="25">
        <v>0</v>
      </c>
      <c r="P97" s="25">
        <v>2</v>
      </c>
      <c r="Q97" s="25">
        <v>2</v>
      </c>
      <c r="R97" s="25">
        <v>1</v>
      </c>
      <c r="S97" s="25">
        <v>2</v>
      </c>
      <c r="T97" s="25">
        <v>2</v>
      </c>
      <c r="U97" s="25">
        <v>0</v>
      </c>
      <c r="V97" s="26">
        <v>0</v>
      </c>
      <c r="W97" s="27">
        <f t="shared" si="4"/>
        <v>18</v>
      </c>
    </row>
    <row r="98" spans="1:23" s="12" customFormat="1" ht="10.5" customHeight="1">
      <c r="A98" s="18" t="s">
        <v>103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1</v>
      </c>
      <c r="L98" s="20">
        <v>0</v>
      </c>
      <c r="M98" s="20">
        <v>1</v>
      </c>
      <c r="N98" s="20">
        <v>1</v>
      </c>
      <c r="O98" s="20">
        <v>3</v>
      </c>
      <c r="P98" s="20">
        <v>0</v>
      </c>
      <c r="Q98" s="20">
        <v>0</v>
      </c>
      <c r="R98" s="20">
        <v>0</v>
      </c>
      <c r="S98" s="20">
        <v>3</v>
      </c>
      <c r="T98" s="20">
        <v>0</v>
      </c>
      <c r="U98" s="20">
        <v>0</v>
      </c>
      <c r="V98" s="21">
        <v>0</v>
      </c>
      <c r="W98" s="22">
        <f t="shared" si="4"/>
        <v>9</v>
      </c>
    </row>
    <row r="99" spans="1:23" s="12" customFormat="1" ht="10.5" customHeight="1">
      <c r="A99" s="23" t="s">
        <v>104</v>
      </c>
      <c r="B99" s="24">
        <v>8</v>
      </c>
      <c r="C99" s="25">
        <v>13</v>
      </c>
      <c r="D99" s="25">
        <v>9</v>
      </c>
      <c r="E99" s="25">
        <v>13</v>
      </c>
      <c r="F99" s="25">
        <v>20</v>
      </c>
      <c r="G99" s="25">
        <v>13</v>
      </c>
      <c r="H99" s="25">
        <v>12</v>
      </c>
      <c r="I99" s="25">
        <v>17</v>
      </c>
      <c r="J99" s="25">
        <v>20</v>
      </c>
      <c r="K99" s="25">
        <v>30</v>
      </c>
      <c r="L99" s="25">
        <v>25</v>
      </c>
      <c r="M99" s="25">
        <v>31</v>
      </c>
      <c r="N99" s="25">
        <v>31</v>
      </c>
      <c r="O99" s="25">
        <v>30</v>
      </c>
      <c r="P99" s="25">
        <v>25</v>
      </c>
      <c r="Q99" s="25">
        <v>32</v>
      </c>
      <c r="R99" s="25">
        <v>39</v>
      </c>
      <c r="S99" s="25">
        <v>23</v>
      </c>
      <c r="T99" s="25">
        <v>15</v>
      </c>
      <c r="U99" s="25">
        <v>5</v>
      </c>
      <c r="V99" s="26">
        <v>1</v>
      </c>
      <c r="W99" s="27">
        <f t="shared" si="4"/>
        <v>412</v>
      </c>
    </row>
    <row r="100" spans="1:23" s="12" customFormat="1" ht="10.5" customHeight="1">
      <c r="A100" s="18" t="s">
        <v>105</v>
      </c>
      <c r="B100" s="19">
        <v>0</v>
      </c>
      <c r="C100" s="20">
        <v>0</v>
      </c>
      <c r="D100" s="20">
        <v>1</v>
      </c>
      <c r="E100" s="20">
        <v>0</v>
      </c>
      <c r="F100" s="20">
        <v>1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3</v>
      </c>
      <c r="M100" s="20">
        <v>0</v>
      </c>
      <c r="N100" s="20">
        <v>0</v>
      </c>
      <c r="O100" s="20">
        <v>0</v>
      </c>
      <c r="P100" s="20">
        <v>2</v>
      </c>
      <c r="Q100" s="20">
        <v>1</v>
      </c>
      <c r="R100" s="20">
        <v>2</v>
      </c>
      <c r="S100" s="20">
        <v>1</v>
      </c>
      <c r="T100" s="20">
        <v>2</v>
      </c>
      <c r="U100" s="20">
        <v>0</v>
      </c>
      <c r="V100" s="21">
        <v>1</v>
      </c>
      <c r="W100" s="22">
        <f t="shared" si="4"/>
        <v>14</v>
      </c>
    </row>
    <row r="101" spans="1:23" s="12" customFormat="1" ht="10.5" customHeight="1">
      <c r="A101" s="23" t="s">
        <v>106</v>
      </c>
      <c r="B101" s="24">
        <v>2</v>
      </c>
      <c r="C101" s="25">
        <v>1</v>
      </c>
      <c r="D101" s="25">
        <v>0</v>
      </c>
      <c r="E101" s="25">
        <v>1</v>
      </c>
      <c r="F101" s="25">
        <v>0</v>
      </c>
      <c r="G101" s="25">
        <v>0</v>
      </c>
      <c r="H101" s="25">
        <v>1</v>
      </c>
      <c r="I101" s="25">
        <v>1</v>
      </c>
      <c r="J101" s="25">
        <v>3</v>
      </c>
      <c r="K101" s="25">
        <v>1</v>
      </c>
      <c r="L101" s="25">
        <v>0</v>
      </c>
      <c r="M101" s="25">
        <v>2</v>
      </c>
      <c r="N101" s="25">
        <v>3</v>
      </c>
      <c r="O101" s="25">
        <v>1</v>
      </c>
      <c r="P101" s="25">
        <v>3</v>
      </c>
      <c r="Q101" s="25">
        <v>3</v>
      </c>
      <c r="R101" s="25">
        <v>4</v>
      </c>
      <c r="S101" s="25">
        <v>3</v>
      </c>
      <c r="T101" s="25">
        <v>2</v>
      </c>
      <c r="U101" s="25">
        <v>0</v>
      </c>
      <c r="V101" s="26">
        <v>0</v>
      </c>
      <c r="W101" s="27">
        <f t="shared" si="4"/>
        <v>31</v>
      </c>
    </row>
    <row r="102" spans="1:23" s="12" customFormat="1" ht="10.5" customHeight="1">
      <c r="A102" s="18" t="s">
        <v>107</v>
      </c>
      <c r="B102" s="19">
        <v>1</v>
      </c>
      <c r="C102" s="20">
        <v>1</v>
      </c>
      <c r="D102" s="20">
        <v>3</v>
      </c>
      <c r="E102" s="20">
        <v>2</v>
      </c>
      <c r="F102" s="20">
        <v>2</v>
      </c>
      <c r="G102" s="20">
        <v>0</v>
      </c>
      <c r="H102" s="20">
        <v>0</v>
      </c>
      <c r="I102" s="20">
        <v>2</v>
      </c>
      <c r="J102" s="20">
        <v>3</v>
      </c>
      <c r="K102" s="20">
        <v>4</v>
      </c>
      <c r="L102" s="20">
        <v>2</v>
      </c>
      <c r="M102" s="20">
        <v>6</v>
      </c>
      <c r="N102" s="20">
        <v>4</v>
      </c>
      <c r="O102" s="20">
        <v>9</v>
      </c>
      <c r="P102" s="20">
        <v>9</v>
      </c>
      <c r="Q102" s="20">
        <v>9</v>
      </c>
      <c r="R102" s="20">
        <v>6</v>
      </c>
      <c r="S102" s="20">
        <v>6</v>
      </c>
      <c r="T102" s="20">
        <v>6</v>
      </c>
      <c r="U102" s="20">
        <v>2</v>
      </c>
      <c r="V102" s="21">
        <v>1</v>
      </c>
      <c r="W102" s="22">
        <f t="shared" si="4"/>
        <v>78</v>
      </c>
    </row>
    <row r="103" spans="1:23" s="12" customFormat="1" ht="10.5" customHeight="1">
      <c r="A103" s="23" t="s">
        <v>108</v>
      </c>
      <c r="B103" s="24">
        <v>1</v>
      </c>
      <c r="C103" s="25">
        <v>2</v>
      </c>
      <c r="D103" s="25">
        <v>3</v>
      </c>
      <c r="E103" s="25">
        <v>4</v>
      </c>
      <c r="F103" s="25">
        <v>0</v>
      </c>
      <c r="G103" s="25">
        <v>0</v>
      </c>
      <c r="H103" s="25">
        <v>1</v>
      </c>
      <c r="I103" s="25">
        <v>2</v>
      </c>
      <c r="J103" s="25">
        <v>2</v>
      </c>
      <c r="K103" s="25">
        <v>6</v>
      </c>
      <c r="L103" s="25">
        <v>2</v>
      </c>
      <c r="M103" s="25">
        <v>3</v>
      </c>
      <c r="N103" s="25">
        <v>3</v>
      </c>
      <c r="O103" s="25">
        <v>8</v>
      </c>
      <c r="P103" s="25">
        <v>6</v>
      </c>
      <c r="Q103" s="25">
        <v>7</v>
      </c>
      <c r="R103" s="25">
        <v>4</v>
      </c>
      <c r="S103" s="25">
        <v>7</v>
      </c>
      <c r="T103" s="25">
        <v>5</v>
      </c>
      <c r="U103" s="25">
        <v>0</v>
      </c>
      <c r="V103" s="26">
        <v>0</v>
      </c>
      <c r="W103" s="27">
        <f t="shared" si="4"/>
        <v>66</v>
      </c>
    </row>
    <row r="104" spans="1:23" s="12" customFormat="1" ht="10.5" customHeight="1">
      <c r="A104" s="18" t="s">
        <v>109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2</v>
      </c>
      <c r="N104" s="20">
        <v>1</v>
      </c>
      <c r="O104" s="20">
        <v>5</v>
      </c>
      <c r="P104" s="20">
        <v>4</v>
      </c>
      <c r="Q104" s="20">
        <v>0</v>
      </c>
      <c r="R104" s="20">
        <v>1</v>
      </c>
      <c r="S104" s="20">
        <v>3</v>
      </c>
      <c r="T104" s="20">
        <v>3</v>
      </c>
      <c r="U104" s="20">
        <v>0</v>
      </c>
      <c r="V104" s="21">
        <v>0</v>
      </c>
      <c r="W104" s="22">
        <f t="shared" si="4"/>
        <v>19</v>
      </c>
    </row>
    <row r="105" spans="1:23" s="12" customFormat="1" ht="10.5" customHeight="1">
      <c r="A105" s="23" t="s">
        <v>110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v>0</v>
      </c>
      <c r="C106" s="20">
        <v>0</v>
      </c>
      <c r="D106" s="20">
        <v>2</v>
      </c>
      <c r="E106" s="20">
        <v>1</v>
      </c>
      <c r="F106" s="20">
        <v>2</v>
      </c>
      <c r="G106" s="20">
        <v>0</v>
      </c>
      <c r="H106" s="20">
        <v>0</v>
      </c>
      <c r="I106" s="20">
        <v>1</v>
      </c>
      <c r="J106" s="20">
        <v>3</v>
      </c>
      <c r="K106" s="20">
        <v>2</v>
      </c>
      <c r="L106" s="20">
        <v>2</v>
      </c>
      <c r="M106" s="20">
        <v>3</v>
      </c>
      <c r="N106" s="20">
        <v>3</v>
      </c>
      <c r="O106" s="20">
        <v>1</v>
      </c>
      <c r="P106" s="20">
        <v>6</v>
      </c>
      <c r="Q106" s="20">
        <v>1</v>
      </c>
      <c r="R106" s="20">
        <v>5</v>
      </c>
      <c r="S106" s="20">
        <v>3</v>
      </c>
      <c r="T106" s="20">
        <v>3</v>
      </c>
      <c r="U106" s="20">
        <v>2</v>
      </c>
      <c r="V106" s="21">
        <v>0</v>
      </c>
      <c r="W106" s="22">
        <f t="shared" si="4"/>
        <v>40</v>
      </c>
    </row>
    <row r="107" spans="1:23" s="12" customFormat="1" ht="10.5" customHeight="1">
      <c r="A107" s="23" t="s">
        <v>112</v>
      </c>
      <c r="B107" s="24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3</v>
      </c>
      <c r="R107" s="25">
        <v>0</v>
      </c>
      <c r="S107" s="25">
        <v>2</v>
      </c>
      <c r="T107" s="25">
        <v>3</v>
      </c>
      <c r="U107" s="25">
        <v>1</v>
      </c>
      <c r="V107" s="26">
        <v>2</v>
      </c>
      <c r="W107" s="27">
        <f t="shared" si="4"/>
        <v>11</v>
      </c>
    </row>
    <row r="108" spans="1:23" s="12" customFormat="1" ht="10.5" customHeight="1">
      <c r="A108" s="18" t="s">
        <v>113</v>
      </c>
      <c r="B108" s="19">
        <v>0</v>
      </c>
      <c r="C108" s="20">
        <v>5</v>
      </c>
      <c r="D108" s="20">
        <v>6</v>
      </c>
      <c r="E108" s="20">
        <v>4</v>
      </c>
      <c r="F108" s="20">
        <v>1</v>
      </c>
      <c r="G108" s="20">
        <v>4</v>
      </c>
      <c r="H108" s="20">
        <v>2</v>
      </c>
      <c r="I108" s="20">
        <v>7</v>
      </c>
      <c r="J108" s="20">
        <v>8</v>
      </c>
      <c r="K108" s="20">
        <v>13</v>
      </c>
      <c r="L108" s="20">
        <v>10</v>
      </c>
      <c r="M108" s="20">
        <v>12</v>
      </c>
      <c r="N108" s="20">
        <v>14</v>
      </c>
      <c r="O108" s="20">
        <v>12</v>
      </c>
      <c r="P108" s="20">
        <v>19</v>
      </c>
      <c r="Q108" s="20">
        <v>22</v>
      </c>
      <c r="R108" s="20">
        <v>9</v>
      </c>
      <c r="S108" s="20">
        <v>19</v>
      </c>
      <c r="T108" s="20">
        <v>16</v>
      </c>
      <c r="U108" s="20">
        <v>2</v>
      </c>
      <c r="V108" s="21">
        <v>0</v>
      </c>
      <c r="W108" s="22">
        <f t="shared" si="4"/>
        <v>185</v>
      </c>
    </row>
    <row r="109" spans="1:23" s="12" customFormat="1" ht="10.5" customHeight="1">
      <c r="A109" s="23" t="s">
        <v>114</v>
      </c>
      <c r="B109" s="24">
        <v>1</v>
      </c>
      <c r="C109" s="25">
        <v>1</v>
      </c>
      <c r="D109" s="25">
        <v>3</v>
      </c>
      <c r="E109" s="25">
        <v>1</v>
      </c>
      <c r="F109" s="25">
        <v>0</v>
      </c>
      <c r="G109" s="25">
        <v>1</v>
      </c>
      <c r="H109" s="25">
        <v>0</v>
      </c>
      <c r="I109" s="25">
        <v>2</v>
      </c>
      <c r="J109" s="25">
        <v>2</v>
      </c>
      <c r="K109" s="25">
        <v>3</v>
      </c>
      <c r="L109" s="25">
        <v>2</v>
      </c>
      <c r="M109" s="25">
        <v>3</v>
      </c>
      <c r="N109" s="25">
        <v>9</v>
      </c>
      <c r="O109" s="25">
        <v>8</v>
      </c>
      <c r="P109" s="25">
        <v>8</v>
      </c>
      <c r="Q109" s="25">
        <v>6</v>
      </c>
      <c r="R109" s="25">
        <v>8</v>
      </c>
      <c r="S109" s="25">
        <v>4</v>
      </c>
      <c r="T109" s="25">
        <v>5</v>
      </c>
      <c r="U109" s="25">
        <v>3</v>
      </c>
      <c r="V109" s="26">
        <v>1</v>
      </c>
      <c r="W109" s="27">
        <f t="shared" si="4"/>
        <v>71</v>
      </c>
    </row>
    <row r="110" spans="1:23" s="12" customFormat="1" ht="10.5" customHeight="1" thickBot="1">
      <c r="A110" s="18" t="s">
        <v>115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1"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>SUM(B90:B110)</f>
        <v>14</v>
      </c>
      <c r="C111" s="35">
        <f aca="true" t="shared" si="5" ref="C111:W111">SUM(C90:C110)</f>
        <v>26</v>
      </c>
      <c r="D111" s="35">
        <f t="shared" si="5"/>
        <v>32</v>
      </c>
      <c r="E111" s="35">
        <f t="shared" si="5"/>
        <v>33</v>
      </c>
      <c r="F111" s="35">
        <f t="shared" si="5"/>
        <v>34</v>
      </c>
      <c r="G111" s="35">
        <f t="shared" si="5"/>
        <v>24</v>
      </c>
      <c r="H111" s="35">
        <f t="shared" si="5"/>
        <v>24</v>
      </c>
      <c r="I111" s="35">
        <f t="shared" si="5"/>
        <v>38</v>
      </c>
      <c r="J111" s="35">
        <f t="shared" si="5"/>
        <v>48</v>
      </c>
      <c r="K111" s="35">
        <f t="shared" si="5"/>
        <v>69</v>
      </c>
      <c r="L111" s="35">
        <f t="shared" si="5"/>
        <v>59</v>
      </c>
      <c r="M111" s="35">
        <f t="shared" si="5"/>
        <v>85</v>
      </c>
      <c r="N111" s="35">
        <f t="shared" si="5"/>
        <v>97</v>
      </c>
      <c r="O111" s="35">
        <f t="shared" si="5"/>
        <v>105</v>
      </c>
      <c r="P111" s="35">
        <f t="shared" si="5"/>
        <v>105</v>
      </c>
      <c r="Q111" s="35">
        <f t="shared" si="5"/>
        <v>107</v>
      </c>
      <c r="R111" s="35">
        <f t="shared" si="5"/>
        <v>93</v>
      </c>
      <c r="S111" s="35">
        <f t="shared" si="5"/>
        <v>89</v>
      </c>
      <c r="T111" s="35">
        <f t="shared" si="5"/>
        <v>74</v>
      </c>
      <c r="U111" s="35">
        <f t="shared" si="5"/>
        <v>24</v>
      </c>
      <c r="V111" s="110">
        <f t="shared" si="5"/>
        <v>8</v>
      </c>
      <c r="W111" s="111">
        <f t="shared" si="5"/>
        <v>1188</v>
      </c>
    </row>
    <row r="112" ht="10.5" customHeight="1"/>
    <row r="113" spans="1:23" s="6" customFormat="1" ht="10.5" customHeight="1" thickBot="1">
      <c r="A113" s="1" t="s">
        <v>0</v>
      </c>
      <c r="B113" s="2" t="s">
        <v>52</v>
      </c>
      <c r="C113" s="3" t="s">
        <v>53</v>
      </c>
      <c r="D113" s="3" t="s">
        <v>54</v>
      </c>
      <c r="E113" s="3" t="s">
        <v>55</v>
      </c>
      <c r="F113" s="3" t="s">
        <v>56</v>
      </c>
      <c r="G113" s="3" t="s">
        <v>57</v>
      </c>
      <c r="H113" s="3" t="s">
        <v>58</v>
      </c>
      <c r="I113" s="3" t="s">
        <v>59</v>
      </c>
      <c r="J113" s="3" t="s">
        <v>60</v>
      </c>
      <c r="K113" s="3" t="s">
        <v>61</v>
      </c>
      <c r="L113" s="3" t="s">
        <v>62</v>
      </c>
      <c r="M113" s="3" t="s">
        <v>63</v>
      </c>
      <c r="N113" s="3" t="s">
        <v>64</v>
      </c>
      <c r="O113" s="3" t="s">
        <v>65</v>
      </c>
      <c r="P113" s="3" t="s">
        <v>66</v>
      </c>
      <c r="Q113" s="3" t="s">
        <v>67</v>
      </c>
      <c r="R113" s="3" t="s">
        <v>68</v>
      </c>
      <c r="S113" s="3" t="s">
        <v>69</v>
      </c>
      <c r="T113" s="3" t="s">
        <v>70</v>
      </c>
      <c r="U113" s="3" t="s">
        <v>71</v>
      </c>
      <c r="V113" s="4" t="s">
        <v>72</v>
      </c>
      <c r="W113" s="5" t="s">
        <v>73</v>
      </c>
    </row>
    <row r="114" spans="1:23" s="12" customFormat="1" ht="10.5" customHeight="1" thickTop="1">
      <c r="A114" s="23" t="s">
        <v>117</v>
      </c>
      <c r="B114" s="24">
        <v>17</v>
      </c>
      <c r="C114" s="25">
        <v>31</v>
      </c>
      <c r="D114" s="25">
        <v>48</v>
      </c>
      <c r="E114" s="25">
        <v>44</v>
      </c>
      <c r="F114" s="25">
        <v>27</v>
      </c>
      <c r="G114" s="25">
        <v>21</v>
      </c>
      <c r="H114" s="25">
        <v>23</v>
      </c>
      <c r="I114" s="25">
        <v>47</v>
      </c>
      <c r="J114" s="25">
        <v>49</v>
      </c>
      <c r="K114" s="25">
        <v>64</v>
      </c>
      <c r="L114" s="25">
        <v>56</v>
      </c>
      <c r="M114" s="25">
        <v>67</v>
      </c>
      <c r="N114" s="25">
        <v>58</v>
      </c>
      <c r="O114" s="25">
        <v>53</v>
      </c>
      <c r="P114" s="25">
        <v>62</v>
      </c>
      <c r="Q114" s="25">
        <v>64</v>
      </c>
      <c r="R114" s="25">
        <v>52</v>
      </c>
      <c r="S114" s="25">
        <v>59</v>
      </c>
      <c r="T114" s="25">
        <v>40</v>
      </c>
      <c r="U114" s="25">
        <v>21</v>
      </c>
      <c r="V114" s="26">
        <v>3</v>
      </c>
      <c r="W114" s="27">
        <f aca="true" t="shared" si="6" ref="W114:W138">SUM(B114:V114)</f>
        <v>906</v>
      </c>
    </row>
    <row r="115" spans="1:23" s="12" customFormat="1" ht="10.5" customHeight="1">
      <c r="A115" s="18" t="s">
        <v>118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1"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6">
        <v>0</v>
      </c>
      <c r="W116" s="27">
        <f t="shared" si="6"/>
        <v>0</v>
      </c>
    </row>
    <row r="117" spans="1:23" s="12" customFormat="1" ht="10.5" customHeight="1">
      <c r="A117" s="18" t="s">
        <v>120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1</v>
      </c>
      <c r="S117" s="20">
        <v>0</v>
      </c>
      <c r="T117" s="20">
        <v>1</v>
      </c>
      <c r="U117" s="20">
        <v>0</v>
      </c>
      <c r="V117" s="21">
        <v>0</v>
      </c>
      <c r="W117" s="22">
        <f t="shared" si="6"/>
        <v>2</v>
      </c>
    </row>
    <row r="118" spans="1:23" s="12" customFormat="1" ht="10.5" customHeight="1">
      <c r="A118" s="23" t="s">
        <v>121</v>
      </c>
      <c r="B118" s="24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1</v>
      </c>
      <c r="M118" s="25">
        <v>1</v>
      </c>
      <c r="N118" s="25">
        <v>1</v>
      </c>
      <c r="O118" s="25">
        <v>0</v>
      </c>
      <c r="P118" s="25">
        <v>0</v>
      </c>
      <c r="Q118" s="25">
        <v>1</v>
      </c>
      <c r="R118" s="25">
        <v>1</v>
      </c>
      <c r="S118" s="25">
        <v>1</v>
      </c>
      <c r="T118" s="25">
        <v>3</v>
      </c>
      <c r="U118" s="25">
        <v>0</v>
      </c>
      <c r="V118" s="26">
        <v>0</v>
      </c>
      <c r="W118" s="27">
        <f t="shared" si="6"/>
        <v>9</v>
      </c>
    </row>
    <row r="119" spans="1:23" s="12" customFormat="1" ht="10.5" customHeight="1">
      <c r="A119" s="18" t="s">
        <v>122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1</v>
      </c>
      <c r="I119" s="20">
        <v>1</v>
      </c>
      <c r="J119" s="20">
        <v>0</v>
      </c>
      <c r="K119" s="20">
        <v>1</v>
      </c>
      <c r="L119" s="20">
        <v>1</v>
      </c>
      <c r="M119" s="20">
        <v>0</v>
      </c>
      <c r="N119" s="20">
        <v>3</v>
      </c>
      <c r="O119" s="20">
        <v>1</v>
      </c>
      <c r="P119" s="20">
        <v>0</v>
      </c>
      <c r="Q119" s="20">
        <v>4</v>
      </c>
      <c r="R119" s="20">
        <v>2</v>
      </c>
      <c r="S119" s="20">
        <v>1</v>
      </c>
      <c r="T119" s="20">
        <v>1</v>
      </c>
      <c r="U119" s="20">
        <v>0</v>
      </c>
      <c r="V119" s="21">
        <v>1</v>
      </c>
      <c r="W119" s="22">
        <f t="shared" si="6"/>
        <v>17</v>
      </c>
    </row>
    <row r="120" spans="1:23" s="12" customFormat="1" ht="10.5" customHeight="1">
      <c r="A120" s="23" t="s">
        <v>123</v>
      </c>
      <c r="B120" s="24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1</v>
      </c>
      <c r="U120" s="25">
        <v>0</v>
      </c>
      <c r="V120" s="26">
        <v>0</v>
      </c>
      <c r="W120" s="27">
        <f t="shared" si="6"/>
        <v>1</v>
      </c>
    </row>
    <row r="121" spans="1:23" s="12" customFormat="1" ht="10.5" customHeight="1">
      <c r="A121" s="18" t="s">
        <v>124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1"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1</v>
      </c>
      <c r="K122" s="25">
        <v>0</v>
      </c>
      <c r="L122" s="25">
        <v>1</v>
      </c>
      <c r="M122" s="25">
        <v>3</v>
      </c>
      <c r="N122" s="25">
        <v>2</v>
      </c>
      <c r="O122" s="25">
        <v>2</v>
      </c>
      <c r="P122" s="25">
        <v>3</v>
      </c>
      <c r="Q122" s="25">
        <v>4</v>
      </c>
      <c r="R122" s="25">
        <v>5</v>
      </c>
      <c r="S122" s="25">
        <v>8</v>
      </c>
      <c r="T122" s="25">
        <v>2</v>
      </c>
      <c r="U122" s="25">
        <v>2</v>
      </c>
      <c r="V122" s="26">
        <v>0</v>
      </c>
      <c r="W122" s="27">
        <f t="shared" si="6"/>
        <v>33</v>
      </c>
    </row>
    <row r="123" spans="1:23" s="12" customFormat="1" ht="10.5" customHeight="1">
      <c r="A123" s="18" t="s">
        <v>126</v>
      </c>
      <c r="B123" s="19">
        <v>2</v>
      </c>
      <c r="C123" s="20">
        <v>3</v>
      </c>
      <c r="D123" s="20">
        <v>3</v>
      </c>
      <c r="E123" s="20">
        <v>6</v>
      </c>
      <c r="F123" s="20">
        <v>6</v>
      </c>
      <c r="G123" s="20">
        <v>2</v>
      </c>
      <c r="H123" s="20">
        <v>2</v>
      </c>
      <c r="I123" s="20">
        <v>2</v>
      </c>
      <c r="J123" s="20">
        <v>1</v>
      </c>
      <c r="K123" s="20">
        <v>8</v>
      </c>
      <c r="L123" s="20">
        <v>3</v>
      </c>
      <c r="M123" s="20">
        <v>7</v>
      </c>
      <c r="N123" s="20">
        <v>12</v>
      </c>
      <c r="O123" s="20">
        <v>3</v>
      </c>
      <c r="P123" s="20">
        <v>9</v>
      </c>
      <c r="Q123" s="20">
        <v>13</v>
      </c>
      <c r="R123" s="20">
        <v>5</v>
      </c>
      <c r="S123" s="20">
        <v>6</v>
      </c>
      <c r="T123" s="20">
        <v>1</v>
      </c>
      <c r="U123" s="20">
        <v>1</v>
      </c>
      <c r="V123" s="21">
        <v>0</v>
      </c>
      <c r="W123" s="22">
        <f t="shared" si="6"/>
        <v>95</v>
      </c>
    </row>
    <row r="124" spans="1:23" s="12" customFormat="1" ht="10.5" customHeight="1">
      <c r="A124" s="23" t="s">
        <v>127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6"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v>1</v>
      </c>
      <c r="C125" s="20">
        <v>0</v>
      </c>
      <c r="D125" s="20">
        <v>1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1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2</v>
      </c>
      <c r="T125" s="20">
        <v>0</v>
      </c>
      <c r="U125" s="20">
        <v>1</v>
      </c>
      <c r="V125" s="21">
        <v>0</v>
      </c>
      <c r="W125" s="22">
        <f t="shared" si="6"/>
        <v>6</v>
      </c>
    </row>
    <row r="126" spans="1:23" s="12" customFormat="1" ht="10.5" customHeight="1">
      <c r="A126" s="23" t="s">
        <v>129</v>
      </c>
      <c r="B126" s="24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6">
        <v>0</v>
      </c>
      <c r="W126" s="27">
        <f t="shared" si="6"/>
        <v>0</v>
      </c>
    </row>
    <row r="127" spans="1:23" s="12" customFormat="1" ht="10.5" customHeight="1">
      <c r="A127" s="18" t="s">
        <v>130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1"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1"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6"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1"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1</v>
      </c>
      <c r="J132" s="25">
        <v>2</v>
      </c>
      <c r="K132" s="25">
        <v>2</v>
      </c>
      <c r="L132" s="25">
        <v>2</v>
      </c>
      <c r="M132" s="25">
        <v>5</v>
      </c>
      <c r="N132" s="25">
        <v>3</v>
      </c>
      <c r="O132" s="25">
        <v>1</v>
      </c>
      <c r="P132" s="25">
        <v>10</v>
      </c>
      <c r="Q132" s="25">
        <v>3</v>
      </c>
      <c r="R132" s="25">
        <v>4</v>
      </c>
      <c r="S132" s="25">
        <v>5</v>
      </c>
      <c r="T132" s="25">
        <v>1</v>
      </c>
      <c r="U132" s="25">
        <v>3</v>
      </c>
      <c r="V132" s="26">
        <v>0</v>
      </c>
      <c r="W132" s="27">
        <f t="shared" si="6"/>
        <v>42</v>
      </c>
    </row>
    <row r="133" spans="1:23" s="12" customFormat="1" ht="10.5" customHeight="1">
      <c r="A133" s="42" t="s">
        <v>136</v>
      </c>
      <c r="B133" s="43">
        <v>0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1</v>
      </c>
      <c r="M133" s="44">
        <v>0</v>
      </c>
      <c r="N133" s="44">
        <v>1</v>
      </c>
      <c r="O133" s="44">
        <v>1</v>
      </c>
      <c r="P133" s="44">
        <v>2</v>
      </c>
      <c r="Q133" s="44">
        <v>3</v>
      </c>
      <c r="R133" s="44">
        <v>1</v>
      </c>
      <c r="S133" s="44">
        <v>0</v>
      </c>
      <c r="T133" s="44">
        <v>3</v>
      </c>
      <c r="U133" s="44">
        <v>1</v>
      </c>
      <c r="V133" s="45">
        <v>0</v>
      </c>
      <c r="W133" s="46">
        <f t="shared" si="6"/>
        <v>13</v>
      </c>
    </row>
    <row r="134" spans="1:23" s="12" customFormat="1" ht="10.5" customHeight="1">
      <c r="A134" s="23" t="s">
        <v>137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v>0</v>
      </c>
      <c r="C135" s="20">
        <v>1</v>
      </c>
      <c r="D135" s="20">
        <v>1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1</v>
      </c>
      <c r="N135" s="20">
        <v>3</v>
      </c>
      <c r="O135" s="20">
        <v>1</v>
      </c>
      <c r="P135" s="20">
        <v>3</v>
      </c>
      <c r="Q135" s="20">
        <v>0</v>
      </c>
      <c r="R135" s="20">
        <v>10</v>
      </c>
      <c r="S135" s="20">
        <v>10</v>
      </c>
      <c r="T135" s="20">
        <v>5</v>
      </c>
      <c r="U135" s="20">
        <v>0</v>
      </c>
      <c r="V135" s="21">
        <v>0</v>
      </c>
      <c r="W135" s="22">
        <f t="shared" si="6"/>
        <v>35</v>
      </c>
    </row>
    <row r="136" spans="1:23" s="12" customFormat="1" ht="10.5" customHeight="1">
      <c r="A136" s="7" t="s">
        <v>139</v>
      </c>
      <c r="B136" s="8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1</v>
      </c>
      <c r="P136" s="9">
        <v>0</v>
      </c>
      <c r="Q136" s="9">
        <v>1</v>
      </c>
      <c r="R136" s="9">
        <v>2</v>
      </c>
      <c r="S136" s="9">
        <v>2</v>
      </c>
      <c r="T136" s="9">
        <v>1</v>
      </c>
      <c r="U136" s="9">
        <v>2</v>
      </c>
      <c r="V136" s="10">
        <v>0</v>
      </c>
      <c r="W136" s="11">
        <f t="shared" si="6"/>
        <v>9</v>
      </c>
    </row>
    <row r="137" spans="1:23" s="12" customFormat="1" ht="10.5" customHeight="1">
      <c r="A137" s="18" t="s">
        <v>140</v>
      </c>
      <c r="B137" s="19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1</v>
      </c>
      <c r="M137" s="20">
        <v>0</v>
      </c>
      <c r="N137" s="20">
        <v>0</v>
      </c>
      <c r="O137" s="20">
        <v>0</v>
      </c>
      <c r="P137" s="20">
        <v>1</v>
      </c>
      <c r="Q137" s="20">
        <v>0</v>
      </c>
      <c r="R137" s="20">
        <v>2</v>
      </c>
      <c r="S137" s="20">
        <v>2</v>
      </c>
      <c r="T137" s="20">
        <v>1</v>
      </c>
      <c r="U137" s="20">
        <v>0</v>
      </c>
      <c r="V137" s="21">
        <v>0</v>
      </c>
      <c r="W137" s="22">
        <f t="shared" si="6"/>
        <v>7</v>
      </c>
    </row>
    <row r="138" spans="1:23" s="12" customFormat="1" ht="10.5" customHeight="1" thickBot="1">
      <c r="A138" s="23" t="s">
        <v>141</v>
      </c>
      <c r="B138" s="24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1</v>
      </c>
      <c r="R138" s="25">
        <v>0</v>
      </c>
      <c r="S138" s="25">
        <v>1</v>
      </c>
      <c r="T138" s="25">
        <v>1</v>
      </c>
      <c r="U138" s="25">
        <v>1</v>
      </c>
      <c r="V138" s="26">
        <v>0</v>
      </c>
      <c r="W138" s="27">
        <f t="shared" si="6"/>
        <v>4</v>
      </c>
    </row>
    <row r="139" spans="1:23" s="38" customFormat="1" ht="10.5" customHeight="1" thickTop="1">
      <c r="A139" s="34" t="s">
        <v>142</v>
      </c>
      <c r="B139" s="35">
        <f>SUM(B114:B138)</f>
        <v>20</v>
      </c>
      <c r="C139" s="35">
        <f aca="true" t="shared" si="7" ref="C139:V139">SUM(C114:C138)</f>
        <v>35</v>
      </c>
      <c r="D139" s="35">
        <f t="shared" si="7"/>
        <v>53</v>
      </c>
      <c r="E139" s="35">
        <f t="shared" si="7"/>
        <v>50</v>
      </c>
      <c r="F139" s="35">
        <f t="shared" si="7"/>
        <v>33</v>
      </c>
      <c r="G139" s="35">
        <f t="shared" si="7"/>
        <v>23</v>
      </c>
      <c r="H139" s="35">
        <f t="shared" si="7"/>
        <v>26</v>
      </c>
      <c r="I139" s="35">
        <f t="shared" si="7"/>
        <v>51</v>
      </c>
      <c r="J139" s="35">
        <f t="shared" si="7"/>
        <v>54</v>
      </c>
      <c r="K139" s="35">
        <f t="shared" si="7"/>
        <v>75</v>
      </c>
      <c r="L139" s="35">
        <f t="shared" si="7"/>
        <v>66</v>
      </c>
      <c r="M139" s="35">
        <f t="shared" si="7"/>
        <v>84</v>
      </c>
      <c r="N139" s="35">
        <f t="shared" si="7"/>
        <v>83</v>
      </c>
      <c r="O139" s="35">
        <f t="shared" si="7"/>
        <v>63</v>
      </c>
      <c r="P139" s="35">
        <f t="shared" si="7"/>
        <v>90</v>
      </c>
      <c r="Q139" s="35">
        <f t="shared" si="7"/>
        <v>94</v>
      </c>
      <c r="R139" s="35">
        <f t="shared" si="7"/>
        <v>85</v>
      </c>
      <c r="S139" s="35">
        <f t="shared" si="7"/>
        <v>97</v>
      </c>
      <c r="T139" s="35">
        <f t="shared" si="7"/>
        <v>61</v>
      </c>
      <c r="U139" s="35">
        <f t="shared" si="7"/>
        <v>32</v>
      </c>
      <c r="V139" s="35">
        <f t="shared" si="7"/>
        <v>4</v>
      </c>
      <c r="W139" s="37">
        <f>SUM(B139:V139)</f>
        <v>1179</v>
      </c>
    </row>
    <row r="140" ht="10.5" customHeight="1"/>
    <row r="141" spans="1:23" s="6" customFormat="1" ht="10.5" customHeight="1" thickBot="1">
      <c r="A141" s="1" t="s">
        <v>0</v>
      </c>
      <c r="B141" s="2" t="s">
        <v>52</v>
      </c>
      <c r="C141" s="3" t="s">
        <v>53</v>
      </c>
      <c r="D141" s="3" t="s">
        <v>54</v>
      </c>
      <c r="E141" s="3" t="s">
        <v>55</v>
      </c>
      <c r="F141" s="3" t="s">
        <v>56</v>
      </c>
      <c r="G141" s="3" t="s">
        <v>57</v>
      </c>
      <c r="H141" s="3" t="s">
        <v>58</v>
      </c>
      <c r="I141" s="3" t="s">
        <v>59</v>
      </c>
      <c r="J141" s="3" t="s">
        <v>60</v>
      </c>
      <c r="K141" s="3" t="s">
        <v>61</v>
      </c>
      <c r="L141" s="3" t="s">
        <v>62</v>
      </c>
      <c r="M141" s="3" t="s">
        <v>63</v>
      </c>
      <c r="N141" s="3" t="s">
        <v>64</v>
      </c>
      <c r="O141" s="3" t="s">
        <v>65</v>
      </c>
      <c r="P141" s="3" t="s">
        <v>66</v>
      </c>
      <c r="Q141" s="3" t="s">
        <v>67</v>
      </c>
      <c r="R141" s="3" t="s">
        <v>68</v>
      </c>
      <c r="S141" s="3" t="s">
        <v>69</v>
      </c>
      <c r="T141" s="3" t="s">
        <v>70</v>
      </c>
      <c r="U141" s="3" t="s">
        <v>71</v>
      </c>
      <c r="V141" s="4" t="s">
        <v>72</v>
      </c>
      <c r="W141" s="5" t="s">
        <v>73</v>
      </c>
    </row>
    <row r="142" spans="1:23" s="12" customFormat="1" ht="10.5" customHeight="1" thickTop="1">
      <c r="A142" s="18" t="s">
        <v>143</v>
      </c>
      <c r="B142" s="19">
        <v>1</v>
      </c>
      <c r="C142" s="20">
        <v>1</v>
      </c>
      <c r="D142" s="20">
        <v>2</v>
      </c>
      <c r="E142" s="20">
        <v>3</v>
      </c>
      <c r="F142" s="20">
        <v>2</v>
      </c>
      <c r="G142" s="20">
        <v>3</v>
      </c>
      <c r="H142" s="20">
        <v>2</v>
      </c>
      <c r="I142" s="20">
        <v>4</v>
      </c>
      <c r="J142" s="20">
        <v>2</v>
      </c>
      <c r="K142" s="20">
        <v>3</v>
      </c>
      <c r="L142" s="20">
        <v>6</v>
      </c>
      <c r="M142" s="20">
        <v>4</v>
      </c>
      <c r="N142" s="20">
        <v>12</v>
      </c>
      <c r="O142" s="20">
        <v>11</v>
      </c>
      <c r="P142" s="20">
        <v>14</v>
      </c>
      <c r="Q142" s="20">
        <v>10</v>
      </c>
      <c r="R142" s="20">
        <v>11</v>
      </c>
      <c r="S142" s="20">
        <v>14</v>
      </c>
      <c r="T142" s="20">
        <v>15</v>
      </c>
      <c r="U142" s="20">
        <v>6</v>
      </c>
      <c r="V142" s="21">
        <v>1</v>
      </c>
      <c r="W142" s="22">
        <f aca="true" t="shared" si="8" ref="W142:W174">SUM(B142:V142)</f>
        <v>127</v>
      </c>
    </row>
    <row r="143" spans="1:23" s="12" customFormat="1" ht="10.5" customHeight="1">
      <c r="A143" s="23" t="s">
        <v>144</v>
      </c>
      <c r="B143" s="24">
        <v>0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2</v>
      </c>
      <c r="M143" s="25">
        <v>1</v>
      </c>
      <c r="N143" s="25">
        <v>1</v>
      </c>
      <c r="O143" s="25">
        <v>0</v>
      </c>
      <c r="P143" s="25">
        <v>3</v>
      </c>
      <c r="Q143" s="25">
        <v>1</v>
      </c>
      <c r="R143" s="25">
        <v>3</v>
      </c>
      <c r="S143" s="25">
        <v>0</v>
      </c>
      <c r="T143" s="25">
        <v>2</v>
      </c>
      <c r="U143" s="25">
        <v>0</v>
      </c>
      <c r="V143" s="26">
        <v>0</v>
      </c>
      <c r="W143" s="27">
        <f t="shared" si="8"/>
        <v>13</v>
      </c>
    </row>
    <row r="144" spans="1:23" s="12" customFormat="1" ht="10.5" customHeight="1">
      <c r="A144" s="18" t="s">
        <v>145</v>
      </c>
      <c r="B144" s="19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1</v>
      </c>
      <c r="Q144" s="20">
        <v>1</v>
      </c>
      <c r="R144" s="20">
        <v>0</v>
      </c>
      <c r="S144" s="20">
        <v>0</v>
      </c>
      <c r="T144" s="20">
        <v>0</v>
      </c>
      <c r="U144" s="20">
        <v>0</v>
      </c>
      <c r="V144" s="21">
        <v>0</v>
      </c>
      <c r="W144" s="22">
        <f t="shared" si="8"/>
        <v>2</v>
      </c>
    </row>
    <row r="145" spans="1:23" s="12" customFormat="1" ht="10.5" customHeight="1">
      <c r="A145" s="23" t="s">
        <v>146</v>
      </c>
      <c r="B145" s="24">
        <v>2</v>
      </c>
      <c r="C145" s="25">
        <v>5</v>
      </c>
      <c r="D145" s="25">
        <v>6</v>
      </c>
      <c r="E145" s="25">
        <v>12</v>
      </c>
      <c r="F145" s="25">
        <v>5</v>
      </c>
      <c r="G145" s="25">
        <v>3</v>
      </c>
      <c r="H145" s="25">
        <v>3</v>
      </c>
      <c r="I145" s="25">
        <v>8</v>
      </c>
      <c r="J145" s="25">
        <v>6</v>
      </c>
      <c r="K145" s="25">
        <v>11</v>
      </c>
      <c r="L145" s="25">
        <v>17</v>
      </c>
      <c r="M145" s="25">
        <v>19</v>
      </c>
      <c r="N145" s="25">
        <v>14</v>
      </c>
      <c r="O145" s="25">
        <v>6</v>
      </c>
      <c r="P145" s="25">
        <v>16</v>
      </c>
      <c r="Q145" s="25">
        <v>14</v>
      </c>
      <c r="R145" s="25">
        <v>17</v>
      </c>
      <c r="S145" s="25">
        <v>20</v>
      </c>
      <c r="T145" s="25">
        <v>9</v>
      </c>
      <c r="U145" s="25">
        <v>1</v>
      </c>
      <c r="V145" s="26">
        <v>0</v>
      </c>
      <c r="W145" s="27">
        <f t="shared" si="8"/>
        <v>194</v>
      </c>
    </row>
    <row r="146" spans="1:23" s="12" customFormat="1" ht="10.5" customHeight="1">
      <c r="A146" s="18" t="s">
        <v>147</v>
      </c>
      <c r="B146" s="19">
        <v>1</v>
      </c>
      <c r="C146" s="20">
        <v>1</v>
      </c>
      <c r="D146" s="20">
        <v>1</v>
      </c>
      <c r="E146" s="20">
        <v>1</v>
      </c>
      <c r="F146" s="20">
        <v>0</v>
      </c>
      <c r="G146" s="20">
        <v>0</v>
      </c>
      <c r="H146" s="20">
        <v>0</v>
      </c>
      <c r="I146" s="20">
        <v>1</v>
      </c>
      <c r="J146" s="20">
        <v>0</v>
      </c>
      <c r="K146" s="20">
        <v>1</v>
      </c>
      <c r="L146" s="20">
        <v>4</v>
      </c>
      <c r="M146" s="20">
        <v>3</v>
      </c>
      <c r="N146" s="20">
        <v>3</v>
      </c>
      <c r="O146" s="20">
        <v>2</v>
      </c>
      <c r="P146" s="20">
        <v>2</v>
      </c>
      <c r="Q146" s="20">
        <v>2</v>
      </c>
      <c r="R146" s="20">
        <v>3</v>
      </c>
      <c r="S146" s="20">
        <v>1</v>
      </c>
      <c r="T146" s="20">
        <v>4</v>
      </c>
      <c r="U146" s="20">
        <v>1</v>
      </c>
      <c r="V146" s="21">
        <v>1</v>
      </c>
      <c r="W146" s="22">
        <f t="shared" si="8"/>
        <v>32</v>
      </c>
    </row>
    <row r="147" spans="1:23" s="12" customFormat="1" ht="10.5" customHeight="1">
      <c r="A147" s="23" t="s">
        <v>148</v>
      </c>
      <c r="B147" s="24">
        <v>0</v>
      </c>
      <c r="C147" s="25">
        <v>3</v>
      </c>
      <c r="D147" s="25">
        <v>0</v>
      </c>
      <c r="E147" s="25">
        <v>0</v>
      </c>
      <c r="F147" s="25">
        <v>0</v>
      </c>
      <c r="G147" s="25">
        <v>1</v>
      </c>
      <c r="H147" s="25">
        <v>1</v>
      </c>
      <c r="I147" s="25">
        <v>4</v>
      </c>
      <c r="J147" s="25">
        <v>2</v>
      </c>
      <c r="K147" s="25">
        <v>1</v>
      </c>
      <c r="L147" s="25">
        <v>1</v>
      </c>
      <c r="M147" s="25">
        <v>6</v>
      </c>
      <c r="N147" s="25">
        <v>5</v>
      </c>
      <c r="O147" s="25">
        <v>7</v>
      </c>
      <c r="P147" s="25">
        <v>5</v>
      </c>
      <c r="Q147" s="25">
        <v>5</v>
      </c>
      <c r="R147" s="25">
        <v>1</v>
      </c>
      <c r="S147" s="25">
        <v>5</v>
      </c>
      <c r="T147" s="25">
        <v>4</v>
      </c>
      <c r="U147" s="25">
        <v>2</v>
      </c>
      <c r="V147" s="26">
        <v>0</v>
      </c>
      <c r="W147" s="27">
        <f t="shared" si="8"/>
        <v>53</v>
      </c>
    </row>
    <row r="148" spans="1:23" s="12" customFormat="1" ht="10.5" customHeight="1">
      <c r="A148" s="18" t="s">
        <v>149</v>
      </c>
      <c r="B148" s="19">
        <v>0</v>
      </c>
      <c r="C148" s="20">
        <v>0</v>
      </c>
      <c r="D148" s="20">
        <v>0</v>
      </c>
      <c r="E148" s="20">
        <v>1</v>
      </c>
      <c r="F148" s="20">
        <v>0</v>
      </c>
      <c r="G148" s="20">
        <v>1</v>
      </c>
      <c r="H148" s="20">
        <v>0</v>
      </c>
      <c r="I148" s="20">
        <v>0</v>
      </c>
      <c r="J148" s="20">
        <v>0</v>
      </c>
      <c r="K148" s="20">
        <v>2</v>
      </c>
      <c r="L148" s="20">
        <v>1</v>
      </c>
      <c r="M148" s="20">
        <v>2</v>
      </c>
      <c r="N148" s="20">
        <v>1</v>
      </c>
      <c r="O148" s="20">
        <v>0</v>
      </c>
      <c r="P148" s="20">
        <v>1</v>
      </c>
      <c r="Q148" s="20">
        <v>1</v>
      </c>
      <c r="R148" s="20">
        <v>2</v>
      </c>
      <c r="S148" s="20">
        <v>5</v>
      </c>
      <c r="T148" s="20">
        <v>1</v>
      </c>
      <c r="U148" s="20">
        <v>2</v>
      </c>
      <c r="V148" s="21">
        <v>0</v>
      </c>
      <c r="W148" s="22">
        <f t="shared" si="8"/>
        <v>20</v>
      </c>
    </row>
    <row r="149" spans="1:23" s="12" customFormat="1" ht="10.5" customHeight="1">
      <c r="A149" s="23" t="s">
        <v>150</v>
      </c>
      <c r="B149" s="24">
        <v>2</v>
      </c>
      <c r="C149" s="25">
        <v>10</v>
      </c>
      <c r="D149" s="25">
        <v>9</v>
      </c>
      <c r="E149" s="25">
        <v>3</v>
      </c>
      <c r="F149" s="25">
        <v>9</v>
      </c>
      <c r="G149" s="25">
        <v>9</v>
      </c>
      <c r="H149" s="25">
        <v>7</v>
      </c>
      <c r="I149" s="25">
        <v>8</v>
      </c>
      <c r="J149" s="25">
        <v>12</v>
      </c>
      <c r="K149" s="25">
        <v>11</v>
      </c>
      <c r="L149" s="25">
        <v>15</v>
      </c>
      <c r="M149" s="25">
        <v>23</v>
      </c>
      <c r="N149" s="25">
        <v>17</v>
      </c>
      <c r="O149" s="25">
        <v>14</v>
      </c>
      <c r="P149" s="25">
        <v>21</v>
      </c>
      <c r="Q149" s="25">
        <v>21</v>
      </c>
      <c r="R149" s="25">
        <v>21</v>
      </c>
      <c r="S149" s="25">
        <v>16</v>
      </c>
      <c r="T149" s="25">
        <v>4</v>
      </c>
      <c r="U149" s="25">
        <v>3</v>
      </c>
      <c r="V149" s="26">
        <v>1</v>
      </c>
      <c r="W149" s="27">
        <f t="shared" si="8"/>
        <v>236</v>
      </c>
    </row>
    <row r="150" spans="1:23" s="12" customFormat="1" ht="10.5" customHeight="1">
      <c r="A150" s="18" t="s">
        <v>151</v>
      </c>
      <c r="B150" s="19">
        <v>3</v>
      </c>
      <c r="C150" s="20">
        <v>0</v>
      </c>
      <c r="D150" s="20">
        <v>4</v>
      </c>
      <c r="E150" s="20">
        <v>1</v>
      </c>
      <c r="F150" s="20">
        <v>3</v>
      </c>
      <c r="G150" s="20">
        <v>2</v>
      </c>
      <c r="H150" s="20">
        <v>0</v>
      </c>
      <c r="I150" s="20">
        <v>3</v>
      </c>
      <c r="J150" s="20">
        <v>1</v>
      </c>
      <c r="K150" s="20">
        <v>6</v>
      </c>
      <c r="L150" s="20">
        <v>1</v>
      </c>
      <c r="M150" s="20">
        <v>4</v>
      </c>
      <c r="N150" s="20">
        <v>2</v>
      </c>
      <c r="O150" s="20">
        <v>6</v>
      </c>
      <c r="P150" s="20">
        <v>5</v>
      </c>
      <c r="Q150" s="20">
        <v>2</v>
      </c>
      <c r="R150" s="20">
        <v>4</v>
      </c>
      <c r="S150" s="20">
        <v>2</v>
      </c>
      <c r="T150" s="20">
        <v>3</v>
      </c>
      <c r="U150" s="20">
        <v>0</v>
      </c>
      <c r="V150" s="21">
        <v>1</v>
      </c>
      <c r="W150" s="22">
        <f t="shared" si="8"/>
        <v>53</v>
      </c>
    </row>
    <row r="151" spans="1:23" s="12" customFormat="1" ht="10.5" customHeight="1">
      <c r="A151" s="23" t="s">
        <v>152</v>
      </c>
      <c r="B151" s="24">
        <v>1</v>
      </c>
      <c r="C151" s="25">
        <v>1</v>
      </c>
      <c r="D151" s="25">
        <v>3</v>
      </c>
      <c r="E151" s="25">
        <v>1</v>
      </c>
      <c r="F151" s="25">
        <v>0</v>
      </c>
      <c r="G151" s="25">
        <v>0</v>
      </c>
      <c r="H151" s="25">
        <v>0</v>
      </c>
      <c r="I151" s="25">
        <v>1</v>
      </c>
      <c r="J151" s="25">
        <v>5</v>
      </c>
      <c r="K151" s="25">
        <v>1</v>
      </c>
      <c r="L151" s="25">
        <v>0</v>
      </c>
      <c r="M151" s="25">
        <v>1</v>
      </c>
      <c r="N151" s="25">
        <v>5</v>
      </c>
      <c r="O151" s="25">
        <v>1</v>
      </c>
      <c r="P151" s="25">
        <v>3</v>
      </c>
      <c r="Q151" s="25">
        <v>3</v>
      </c>
      <c r="R151" s="25">
        <v>2</v>
      </c>
      <c r="S151" s="25">
        <v>0</v>
      </c>
      <c r="T151" s="25">
        <v>0</v>
      </c>
      <c r="U151" s="25">
        <v>0</v>
      </c>
      <c r="V151" s="26">
        <v>0</v>
      </c>
      <c r="W151" s="27">
        <f t="shared" si="8"/>
        <v>28</v>
      </c>
    </row>
    <row r="152" spans="1:23" s="12" customFormat="1" ht="10.5" customHeight="1">
      <c r="A152" s="18" t="s">
        <v>153</v>
      </c>
      <c r="B152" s="19">
        <v>0</v>
      </c>
      <c r="C152" s="20">
        <v>1</v>
      </c>
      <c r="D152" s="20">
        <v>3</v>
      </c>
      <c r="E152" s="20">
        <v>0</v>
      </c>
      <c r="F152" s="20">
        <v>2</v>
      </c>
      <c r="G152" s="20">
        <v>3</v>
      </c>
      <c r="H152" s="20">
        <v>1</v>
      </c>
      <c r="I152" s="20">
        <v>2</v>
      </c>
      <c r="J152" s="20">
        <v>1</v>
      </c>
      <c r="K152" s="20">
        <v>1</v>
      </c>
      <c r="L152" s="20">
        <v>4</v>
      </c>
      <c r="M152" s="20">
        <v>3</v>
      </c>
      <c r="N152" s="20">
        <v>5</v>
      </c>
      <c r="O152" s="20">
        <v>2</v>
      </c>
      <c r="P152" s="20">
        <v>2</v>
      </c>
      <c r="Q152" s="20">
        <v>3</v>
      </c>
      <c r="R152" s="20">
        <v>4</v>
      </c>
      <c r="S152" s="20">
        <v>8</v>
      </c>
      <c r="T152" s="20">
        <v>4</v>
      </c>
      <c r="U152" s="20">
        <v>1</v>
      </c>
      <c r="V152" s="21">
        <v>0</v>
      </c>
      <c r="W152" s="22">
        <f t="shared" si="8"/>
        <v>50</v>
      </c>
    </row>
    <row r="153" spans="1:23" s="12" customFormat="1" ht="10.5" customHeight="1">
      <c r="A153" s="23" t="s">
        <v>154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1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3</v>
      </c>
      <c r="U153" s="25">
        <v>0</v>
      </c>
      <c r="V153" s="26">
        <v>0</v>
      </c>
      <c r="W153" s="27">
        <f t="shared" si="8"/>
        <v>4</v>
      </c>
    </row>
    <row r="154" spans="1:23" s="12" customFormat="1" ht="10.5" customHeight="1">
      <c r="A154" s="18" t="s">
        <v>155</v>
      </c>
      <c r="B154" s="19">
        <v>0</v>
      </c>
      <c r="C154" s="20">
        <v>0</v>
      </c>
      <c r="D154" s="20">
        <v>1</v>
      </c>
      <c r="E154" s="20">
        <v>0</v>
      </c>
      <c r="F154" s="20">
        <v>1</v>
      </c>
      <c r="G154" s="20">
        <v>1</v>
      </c>
      <c r="H154" s="20">
        <v>0</v>
      </c>
      <c r="I154" s="20">
        <v>1</v>
      </c>
      <c r="J154" s="20">
        <v>1</v>
      </c>
      <c r="K154" s="20">
        <v>2</v>
      </c>
      <c r="L154" s="20">
        <v>2</v>
      </c>
      <c r="M154" s="20">
        <v>3</v>
      </c>
      <c r="N154" s="20">
        <v>2</v>
      </c>
      <c r="O154" s="20">
        <v>2</v>
      </c>
      <c r="P154" s="20">
        <v>2</v>
      </c>
      <c r="Q154" s="20">
        <v>3</v>
      </c>
      <c r="R154" s="20">
        <v>3</v>
      </c>
      <c r="S154" s="20">
        <v>2</v>
      </c>
      <c r="T154" s="20">
        <v>1</v>
      </c>
      <c r="U154" s="20">
        <v>1</v>
      </c>
      <c r="V154" s="21">
        <v>1</v>
      </c>
      <c r="W154" s="22">
        <f t="shared" si="8"/>
        <v>29</v>
      </c>
    </row>
    <row r="155" spans="1:23" s="12" customFormat="1" ht="10.5" customHeight="1">
      <c r="A155" s="23" t="s">
        <v>156</v>
      </c>
      <c r="B155" s="24">
        <v>0</v>
      </c>
      <c r="C155" s="25">
        <v>0</v>
      </c>
      <c r="D155" s="25">
        <v>2</v>
      </c>
      <c r="E155" s="25">
        <v>0</v>
      </c>
      <c r="F155" s="25">
        <v>0</v>
      </c>
      <c r="G155" s="25">
        <v>0</v>
      </c>
      <c r="H155" s="25">
        <v>1</v>
      </c>
      <c r="I155" s="25">
        <v>1</v>
      </c>
      <c r="J155" s="25">
        <v>0</v>
      </c>
      <c r="K155" s="25">
        <v>0</v>
      </c>
      <c r="L155" s="25">
        <v>0</v>
      </c>
      <c r="M155" s="25">
        <v>0</v>
      </c>
      <c r="N155" s="25">
        <v>1</v>
      </c>
      <c r="O155" s="25">
        <v>3</v>
      </c>
      <c r="P155" s="25">
        <v>2</v>
      </c>
      <c r="Q155" s="25">
        <v>2</v>
      </c>
      <c r="R155" s="25">
        <v>2</v>
      </c>
      <c r="S155" s="25">
        <v>1</v>
      </c>
      <c r="T155" s="25">
        <v>2</v>
      </c>
      <c r="U155" s="25">
        <v>0</v>
      </c>
      <c r="V155" s="26">
        <v>0</v>
      </c>
      <c r="W155" s="27">
        <f t="shared" si="8"/>
        <v>17</v>
      </c>
    </row>
    <row r="156" spans="1:23" s="12" customFormat="1" ht="10.5" customHeight="1">
      <c r="A156" s="18" t="s">
        <v>157</v>
      </c>
      <c r="B156" s="19">
        <v>0</v>
      </c>
      <c r="C156" s="20">
        <v>1</v>
      </c>
      <c r="D156" s="20">
        <v>0</v>
      </c>
      <c r="E156" s="20">
        <v>0</v>
      </c>
      <c r="F156" s="20">
        <v>1</v>
      </c>
      <c r="G156" s="20">
        <v>1</v>
      </c>
      <c r="H156" s="20">
        <v>1</v>
      </c>
      <c r="I156" s="20">
        <v>1</v>
      </c>
      <c r="J156" s="20">
        <v>0</v>
      </c>
      <c r="K156" s="20">
        <v>0</v>
      </c>
      <c r="L156" s="20">
        <v>3</v>
      </c>
      <c r="M156" s="20">
        <v>2</v>
      </c>
      <c r="N156" s="20">
        <v>5</v>
      </c>
      <c r="O156" s="20">
        <v>4</v>
      </c>
      <c r="P156" s="20">
        <v>3</v>
      </c>
      <c r="Q156" s="20">
        <v>7</v>
      </c>
      <c r="R156" s="20">
        <v>6</v>
      </c>
      <c r="S156" s="20">
        <v>2</v>
      </c>
      <c r="T156" s="20">
        <v>6</v>
      </c>
      <c r="U156" s="20">
        <v>0</v>
      </c>
      <c r="V156" s="21">
        <v>1</v>
      </c>
      <c r="W156" s="22">
        <f t="shared" si="8"/>
        <v>44</v>
      </c>
    </row>
    <row r="157" spans="1:23" s="12" customFormat="1" ht="10.5" customHeight="1">
      <c r="A157" s="23" t="s">
        <v>158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</v>
      </c>
      <c r="J157" s="25">
        <v>0</v>
      </c>
      <c r="K157" s="25">
        <v>0</v>
      </c>
      <c r="L157" s="25">
        <v>0</v>
      </c>
      <c r="M157" s="25">
        <v>0</v>
      </c>
      <c r="N157" s="25">
        <v>1</v>
      </c>
      <c r="O157" s="25">
        <v>1</v>
      </c>
      <c r="P157" s="25">
        <v>0</v>
      </c>
      <c r="Q157" s="25">
        <v>1</v>
      </c>
      <c r="R157" s="25">
        <v>1</v>
      </c>
      <c r="S157" s="25">
        <v>0</v>
      </c>
      <c r="T157" s="25">
        <v>0</v>
      </c>
      <c r="U157" s="25">
        <v>0</v>
      </c>
      <c r="V157" s="26">
        <v>0</v>
      </c>
      <c r="W157" s="27">
        <f t="shared" si="8"/>
        <v>5</v>
      </c>
    </row>
    <row r="158" spans="1:23" s="12" customFormat="1" ht="10.5" customHeight="1">
      <c r="A158" s="18" t="s">
        <v>159</v>
      </c>
      <c r="B158" s="19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1</v>
      </c>
      <c r="S158" s="20">
        <v>0</v>
      </c>
      <c r="T158" s="20">
        <v>0</v>
      </c>
      <c r="U158" s="20">
        <v>0</v>
      </c>
      <c r="V158" s="21">
        <v>0</v>
      </c>
      <c r="W158" s="22">
        <f t="shared" si="8"/>
        <v>1</v>
      </c>
    </row>
    <row r="159" spans="1:23" s="12" customFormat="1" ht="10.5" customHeight="1">
      <c r="A159" s="23" t="s">
        <v>160</v>
      </c>
      <c r="B159" s="24">
        <v>1</v>
      </c>
      <c r="C159" s="25">
        <v>1</v>
      </c>
      <c r="D159" s="25">
        <v>0</v>
      </c>
      <c r="E159" s="25">
        <v>0</v>
      </c>
      <c r="F159" s="25">
        <v>1</v>
      </c>
      <c r="G159" s="25">
        <v>1</v>
      </c>
      <c r="H159" s="25">
        <v>0</v>
      </c>
      <c r="I159" s="25">
        <v>0</v>
      </c>
      <c r="J159" s="25">
        <v>1</v>
      </c>
      <c r="K159" s="25">
        <v>3</v>
      </c>
      <c r="L159" s="25">
        <v>3</v>
      </c>
      <c r="M159" s="25">
        <v>4</v>
      </c>
      <c r="N159" s="25">
        <v>4</v>
      </c>
      <c r="O159" s="25">
        <v>0</v>
      </c>
      <c r="P159" s="25">
        <v>3</v>
      </c>
      <c r="Q159" s="25">
        <v>1</v>
      </c>
      <c r="R159" s="25">
        <v>2</v>
      </c>
      <c r="S159" s="25">
        <v>5</v>
      </c>
      <c r="T159" s="25">
        <v>2</v>
      </c>
      <c r="U159" s="25">
        <v>0</v>
      </c>
      <c r="V159" s="26">
        <v>0</v>
      </c>
      <c r="W159" s="27">
        <f t="shared" si="8"/>
        <v>32</v>
      </c>
    </row>
    <row r="160" spans="1:23" s="12" customFormat="1" ht="10.5" customHeight="1">
      <c r="A160" s="18" t="s">
        <v>161</v>
      </c>
      <c r="B160" s="19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1"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v>1</v>
      </c>
      <c r="C161" s="25">
        <v>0</v>
      </c>
      <c r="D161" s="25">
        <v>2</v>
      </c>
      <c r="E161" s="25">
        <v>1</v>
      </c>
      <c r="F161" s="25">
        <v>0</v>
      </c>
      <c r="G161" s="25">
        <v>0</v>
      </c>
      <c r="H161" s="25">
        <v>1</v>
      </c>
      <c r="I161" s="25">
        <v>0</v>
      </c>
      <c r="J161" s="25">
        <v>0</v>
      </c>
      <c r="K161" s="25">
        <v>1</v>
      </c>
      <c r="L161" s="25">
        <v>1</v>
      </c>
      <c r="M161" s="25">
        <v>1</v>
      </c>
      <c r="N161" s="25">
        <v>2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6">
        <v>0</v>
      </c>
      <c r="W161" s="27">
        <f t="shared" si="8"/>
        <v>10</v>
      </c>
    </row>
    <row r="162" spans="1:23" s="12" customFormat="1" ht="10.5" customHeight="1">
      <c r="A162" s="18" t="s">
        <v>163</v>
      </c>
      <c r="B162" s="19">
        <v>1</v>
      </c>
      <c r="C162" s="20">
        <v>0</v>
      </c>
      <c r="D162" s="20">
        <v>0</v>
      </c>
      <c r="E162" s="20">
        <v>2</v>
      </c>
      <c r="F162" s="20">
        <v>1</v>
      </c>
      <c r="G162" s="20">
        <v>2</v>
      </c>
      <c r="H162" s="20">
        <v>1</v>
      </c>
      <c r="I162" s="20">
        <v>0</v>
      </c>
      <c r="J162" s="20">
        <v>1</v>
      </c>
      <c r="K162" s="20">
        <v>4</v>
      </c>
      <c r="L162" s="20">
        <v>5</v>
      </c>
      <c r="M162" s="20">
        <v>5</v>
      </c>
      <c r="N162" s="20">
        <v>5</v>
      </c>
      <c r="O162" s="20">
        <v>4</v>
      </c>
      <c r="P162" s="20">
        <v>6</v>
      </c>
      <c r="Q162" s="20">
        <v>9</v>
      </c>
      <c r="R162" s="20">
        <v>7</v>
      </c>
      <c r="S162" s="20">
        <v>7</v>
      </c>
      <c r="T162" s="20">
        <v>2</v>
      </c>
      <c r="U162" s="20">
        <v>0</v>
      </c>
      <c r="V162" s="21">
        <v>0</v>
      </c>
      <c r="W162" s="22">
        <f t="shared" si="8"/>
        <v>62</v>
      </c>
    </row>
    <row r="163" spans="1:23" s="12" customFormat="1" ht="10.5" customHeight="1">
      <c r="A163" s="23" t="s">
        <v>164</v>
      </c>
      <c r="B163" s="24">
        <v>0</v>
      </c>
      <c r="C163" s="25">
        <v>1</v>
      </c>
      <c r="D163" s="25">
        <v>0</v>
      </c>
      <c r="E163" s="25">
        <v>0</v>
      </c>
      <c r="F163" s="25">
        <v>0</v>
      </c>
      <c r="G163" s="25">
        <v>0</v>
      </c>
      <c r="H163" s="25">
        <v>1</v>
      </c>
      <c r="I163" s="25">
        <v>0</v>
      </c>
      <c r="J163" s="25">
        <v>0</v>
      </c>
      <c r="K163" s="25">
        <v>1</v>
      </c>
      <c r="L163" s="25">
        <v>0</v>
      </c>
      <c r="M163" s="25">
        <v>1</v>
      </c>
      <c r="N163" s="25">
        <v>2</v>
      </c>
      <c r="O163" s="25">
        <v>0</v>
      </c>
      <c r="P163" s="25">
        <v>0</v>
      </c>
      <c r="Q163" s="25">
        <v>3</v>
      </c>
      <c r="R163" s="25">
        <v>1</v>
      </c>
      <c r="S163" s="25">
        <v>0</v>
      </c>
      <c r="T163" s="25">
        <v>0</v>
      </c>
      <c r="U163" s="25">
        <v>0</v>
      </c>
      <c r="V163" s="26">
        <v>0</v>
      </c>
      <c r="W163" s="27">
        <f t="shared" si="8"/>
        <v>10</v>
      </c>
    </row>
    <row r="164" spans="1:23" s="12" customFormat="1" ht="10.5" customHeight="1">
      <c r="A164" s="18" t="s">
        <v>165</v>
      </c>
      <c r="B164" s="19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2</v>
      </c>
      <c r="M164" s="20">
        <v>1</v>
      </c>
      <c r="N164" s="20">
        <v>0</v>
      </c>
      <c r="O164" s="20">
        <v>4</v>
      </c>
      <c r="P164" s="20">
        <v>2</v>
      </c>
      <c r="Q164" s="20">
        <v>0</v>
      </c>
      <c r="R164" s="20">
        <v>1</v>
      </c>
      <c r="S164" s="20">
        <v>2</v>
      </c>
      <c r="T164" s="20">
        <v>0</v>
      </c>
      <c r="U164" s="20">
        <v>0</v>
      </c>
      <c r="V164" s="21">
        <v>0</v>
      </c>
      <c r="W164" s="22">
        <f t="shared" si="8"/>
        <v>12</v>
      </c>
    </row>
    <row r="165" spans="1:23" s="12" customFormat="1" ht="10.5" customHeight="1">
      <c r="A165" s="23" t="s">
        <v>166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</v>
      </c>
      <c r="I165" s="25">
        <v>0</v>
      </c>
      <c r="J165" s="25">
        <v>0</v>
      </c>
      <c r="K165" s="25">
        <v>1</v>
      </c>
      <c r="L165" s="25">
        <v>0</v>
      </c>
      <c r="M165" s="25">
        <v>1</v>
      </c>
      <c r="N165" s="25">
        <v>0</v>
      </c>
      <c r="O165" s="25">
        <v>0</v>
      </c>
      <c r="P165" s="25">
        <v>1</v>
      </c>
      <c r="Q165" s="25">
        <v>1</v>
      </c>
      <c r="R165" s="25">
        <v>4</v>
      </c>
      <c r="S165" s="25">
        <v>1</v>
      </c>
      <c r="T165" s="25">
        <v>0</v>
      </c>
      <c r="U165" s="25">
        <v>0</v>
      </c>
      <c r="V165" s="26">
        <v>0</v>
      </c>
      <c r="W165" s="27">
        <f t="shared" si="8"/>
        <v>10</v>
      </c>
    </row>
    <row r="166" spans="1:23" s="12" customFormat="1" ht="10.5" customHeight="1">
      <c r="A166" s="18" t="s">
        <v>167</v>
      </c>
      <c r="B166" s="19">
        <v>0</v>
      </c>
      <c r="C166" s="20">
        <v>0</v>
      </c>
      <c r="D166" s="20">
        <v>0</v>
      </c>
      <c r="E166" s="20">
        <v>0</v>
      </c>
      <c r="F166" s="20">
        <v>1</v>
      </c>
      <c r="G166" s="20">
        <v>3</v>
      </c>
      <c r="H166" s="20">
        <v>1</v>
      </c>
      <c r="I166" s="20">
        <v>1</v>
      </c>
      <c r="J166" s="20">
        <v>0</v>
      </c>
      <c r="K166" s="20">
        <v>1</v>
      </c>
      <c r="L166" s="20">
        <v>3</v>
      </c>
      <c r="M166" s="20">
        <v>0</v>
      </c>
      <c r="N166" s="20">
        <v>2</v>
      </c>
      <c r="O166" s="20">
        <v>3</v>
      </c>
      <c r="P166" s="20">
        <v>1</v>
      </c>
      <c r="Q166" s="20">
        <v>2</v>
      </c>
      <c r="R166" s="20">
        <v>4</v>
      </c>
      <c r="S166" s="20">
        <v>2</v>
      </c>
      <c r="T166" s="20">
        <v>0</v>
      </c>
      <c r="U166" s="20">
        <v>0</v>
      </c>
      <c r="V166" s="21">
        <v>0</v>
      </c>
      <c r="W166" s="22">
        <f t="shared" si="8"/>
        <v>24</v>
      </c>
    </row>
    <row r="167" spans="1:23" s="12" customFormat="1" ht="10.5" customHeight="1">
      <c r="A167" s="23" t="s">
        <v>168</v>
      </c>
      <c r="B167" s="24">
        <v>0</v>
      </c>
      <c r="C167" s="25">
        <v>0</v>
      </c>
      <c r="D167" s="25">
        <v>0</v>
      </c>
      <c r="E167" s="25">
        <v>1</v>
      </c>
      <c r="F167" s="25">
        <v>1</v>
      </c>
      <c r="G167" s="25">
        <v>0</v>
      </c>
      <c r="H167" s="25">
        <v>1</v>
      </c>
      <c r="I167" s="25">
        <v>0</v>
      </c>
      <c r="J167" s="25">
        <v>0</v>
      </c>
      <c r="K167" s="25">
        <v>0</v>
      </c>
      <c r="L167" s="25">
        <v>2</v>
      </c>
      <c r="M167" s="25">
        <v>4</v>
      </c>
      <c r="N167" s="25">
        <v>1</v>
      </c>
      <c r="O167" s="25">
        <v>0</v>
      </c>
      <c r="P167" s="25">
        <v>5</v>
      </c>
      <c r="Q167" s="25">
        <v>4</v>
      </c>
      <c r="R167" s="25">
        <v>5</v>
      </c>
      <c r="S167" s="25">
        <v>14</v>
      </c>
      <c r="T167" s="25">
        <v>15</v>
      </c>
      <c r="U167" s="25">
        <v>6</v>
      </c>
      <c r="V167" s="26">
        <v>2</v>
      </c>
      <c r="W167" s="27">
        <f t="shared" si="8"/>
        <v>61</v>
      </c>
    </row>
    <row r="168" spans="1:23" s="12" customFormat="1" ht="10.5" customHeight="1">
      <c r="A168" s="18" t="s">
        <v>169</v>
      </c>
      <c r="B168" s="19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1</v>
      </c>
      <c r="P168" s="20">
        <v>2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1">
        <v>0</v>
      </c>
      <c r="W168" s="22">
        <f t="shared" si="8"/>
        <v>3</v>
      </c>
    </row>
    <row r="169" spans="1:23" s="12" customFormat="1" ht="10.5" customHeight="1">
      <c r="A169" s="23" t="s">
        <v>170</v>
      </c>
      <c r="B169" s="24">
        <v>0</v>
      </c>
      <c r="C169" s="25">
        <v>0</v>
      </c>
      <c r="D169" s="25">
        <v>0</v>
      </c>
      <c r="E169" s="25">
        <v>0</v>
      </c>
      <c r="F169" s="25">
        <v>2</v>
      </c>
      <c r="G169" s="25">
        <v>0</v>
      </c>
      <c r="H169" s="25">
        <v>0</v>
      </c>
      <c r="I169" s="25">
        <v>1</v>
      </c>
      <c r="J169" s="25">
        <v>0</v>
      </c>
      <c r="K169" s="25">
        <v>0</v>
      </c>
      <c r="L169" s="25">
        <v>3</v>
      </c>
      <c r="M169" s="25">
        <v>0</v>
      </c>
      <c r="N169" s="25">
        <v>2</v>
      </c>
      <c r="O169" s="25">
        <v>3</v>
      </c>
      <c r="P169" s="25">
        <v>4</v>
      </c>
      <c r="Q169" s="25">
        <v>4</v>
      </c>
      <c r="R169" s="25">
        <v>5</v>
      </c>
      <c r="S169" s="25">
        <v>7</v>
      </c>
      <c r="T169" s="25">
        <v>4</v>
      </c>
      <c r="U169" s="25">
        <v>3</v>
      </c>
      <c r="V169" s="26">
        <v>0</v>
      </c>
      <c r="W169" s="27">
        <f t="shared" si="8"/>
        <v>38</v>
      </c>
    </row>
    <row r="170" spans="1:23" s="12" customFormat="1" ht="10.5" customHeight="1">
      <c r="A170" s="18" t="s">
        <v>171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1</v>
      </c>
      <c r="R170" s="20">
        <v>0</v>
      </c>
      <c r="S170" s="20">
        <v>0</v>
      </c>
      <c r="T170" s="20">
        <v>0</v>
      </c>
      <c r="U170" s="20">
        <v>0</v>
      </c>
      <c r="V170" s="21">
        <v>0</v>
      </c>
      <c r="W170" s="22">
        <f t="shared" si="8"/>
        <v>1</v>
      </c>
    </row>
    <row r="171" spans="1:23" s="12" customFormat="1" ht="10.5" customHeight="1">
      <c r="A171" s="23" t="s">
        <v>172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1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6">
        <v>0</v>
      </c>
      <c r="W171" s="27">
        <f t="shared" si="8"/>
        <v>1</v>
      </c>
    </row>
    <row r="172" spans="1:23" s="12" customFormat="1" ht="10.5" customHeight="1">
      <c r="A172" s="18" t="s">
        <v>173</v>
      </c>
      <c r="B172" s="19">
        <v>0</v>
      </c>
      <c r="C172" s="20">
        <v>0</v>
      </c>
      <c r="D172" s="20">
        <v>3</v>
      </c>
      <c r="E172" s="20">
        <v>2</v>
      </c>
      <c r="F172" s="20">
        <v>0</v>
      </c>
      <c r="G172" s="20">
        <v>1</v>
      </c>
      <c r="H172" s="20">
        <v>0</v>
      </c>
      <c r="I172" s="20">
        <v>1</v>
      </c>
      <c r="J172" s="20">
        <v>0</v>
      </c>
      <c r="K172" s="20">
        <v>2</v>
      </c>
      <c r="L172" s="20">
        <v>5</v>
      </c>
      <c r="M172" s="20">
        <v>1</v>
      </c>
      <c r="N172" s="20">
        <v>3</v>
      </c>
      <c r="O172" s="20">
        <v>3</v>
      </c>
      <c r="P172" s="20">
        <v>1</v>
      </c>
      <c r="Q172" s="20">
        <v>2</v>
      </c>
      <c r="R172" s="20">
        <v>3</v>
      </c>
      <c r="S172" s="20">
        <v>3</v>
      </c>
      <c r="T172" s="20">
        <v>1</v>
      </c>
      <c r="U172" s="20">
        <v>2</v>
      </c>
      <c r="V172" s="21">
        <v>0</v>
      </c>
      <c r="W172" s="22">
        <f t="shared" si="8"/>
        <v>33</v>
      </c>
    </row>
    <row r="173" spans="1:23" s="12" customFormat="1" ht="10.5" customHeight="1">
      <c r="A173" s="23" t="s">
        <v>174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1</v>
      </c>
      <c r="K173" s="25">
        <v>1</v>
      </c>
      <c r="L173" s="25">
        <v>1</v>
      </c>
      <c r="M173" s="25">
        <v>2</v>
      </c>
      <c r="N173" s="25">
        <v>2</v>
      </c>
      <c r="O173" s="25">
        <v>2</v>
      </c>
      <c r="P173" s="25">
        <v>1</v>
      </c>
      <c r="Q173" s="25">
        <v>3</v>
      </c>
      <c r="R173" s="25">
        <v>1</v>
      </c>
      <c r="S173" s="25">
        <v>2</v>
      </c>
      <c r="T173" s="25">
        <v>0</v>
      </c>
      <c r="U173" s="25">
        <v>0</v>
      </c>
      <c r="V173" s="26">
        <v>0</v>
      </c>
      <c r="W173" s="27">
        <f t="shared" si="8"/>
        <v>16</v>
      </c>
    </row>
    <row r="174" spans="1:23" s="12" customFormat="1" ht="10.5" customHeight="1" thickBot="1">
      <c r="A174" s="18" t="s">
        <v>175</v>
      </c>
      <c r="B174" s="19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1"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13</v>
      </c>
      <c r="C175" s="35">
        <f aca="true" t="shared" si="9" ref="C175:V175">SUM(C142:C174)</f>
        <v>25</v>
      </c>
      <c r="D175" s="35">
        <f t="shared" si="9"/>
        <v>36</v>
      </c>
      <c r="E175" s="35">
        <f t="shared" si="9"/>
        <v>28</v>
      </c>
      <c r="F175" s="35">
        <f t="shared" si="9"/>
        <v>29</v>
      </c>
      <c r="G175" s="35">
        <f t="shared" si="9"/>
        <v>31</v>
      </c>
      <c r="H175" s="35">
        <f t="shared" si="9"/>
        <v>22</v>
      </c>
      <c r="I175" s="35">
        <f t="shared" si="9"/>
        <v>38</v>
      </c>
      <c r="J175" s="35">
        <f t="shared" si="9"/>
        <v>33</v>
      </c>
      <c r="K175" s="35">
        <f t="shared" si="9"/>
        <v>53</v>
      </c>
      <c r="L175" s="35">
        <f t="shared" si="9"/>
        <v>82</v>
      </c>
      <c r="M175" s="35">
        <f t="shared" si="9"/>
        <v>91</v>
      </c>
      <c r="N175" s="35">
        <f t="shared" si="9"/>
        <v>97</v>
      </c>
      <c r="O175" s="35">
        <f t="shared" si="9"/>
        <v>80</v>
      </c>
      <c r="P175" s="35">
        <f t="shared" si="9"/>
        <v>106</v>
      </c>
      <c r="Q175" s="35">
        <f t="shared" si="9"/>
        <v>106</v>
      </c>
      <c r="R175" s="35">
        <f t="shared" si="9"/>
        <v>114</v>
      </c>
      <c r="S175" s="35">
        <f t="shared" si="9"/>
        <v>119</v>
      </c>
      <c r="T175" s="35">
        <f t="shared" si="9"/>
        <v>82</v>
      </c>
      <c r="U175" s="35">
        <f t="shared" si="9"/>
        <v>28</v>
      </c>
      <c r="V175" s="35">
        <f t="shared" si="9"/>
        <v>8</v>
      </c>
      <c r="W175" s="37">
        <f>SUM(B175:V175)</f>
        <v>1221</v>
      </c>
    </row>
    <row r="176" ht="10.5" customHeight="1"/>
    <row r="177" spans="1:23" s="52" customFormat="1" ht="10.5" customHeight="1" thickBot="1">
      <c r="A177" s="47" t="s">
        <v>0</v>
      </c>
      <c r="B177" s="48" t="s">
        <v>177</v>
      </c>
      <c r="C177" s="49" t="s">
        <v>178</v>
      </c>
      <c r="D177" s="49" t="s">
        <v>179</v>
      </c>
      <c r="E177" s="49" t="s">
        <v>180</v>
      </c>
      <c r="F177" s="49" t="s">
        <v>181</v>
      </c>
      <c r="G177" s="49" t="s">
        <v>182</v>
      </c>
      <c r="H177" s="49" t="s">
        <v>183</v>
      </c>
      <c r="I177" s="49" t="s">
        <v>184</v>
      </c>
      <c r="J177" s="49" t="s">
        <v>185</v>
      </c>
      <c r="K177" s="49" t="s">
        <v>186</v>
      </c>
      <c r="L177" s="49" t="s">
        <v>187</v>
      </c>
      <c r="M177" s="49" t="s">
        <v>188</v>
      </c>
      <c r="N177" s="49" t="s">
        <v>189</v>
      </c>
      <c r="O177" s="49" t="s">
        <v>190</v>
      </c>
      <c r="P177" s="49" t="s">
        <v>191</v>
      </c>
      <c r="Q177" s="49" t="s">
        <v>192</v>
      </c>
      <c r="R177" s="49" t="s">
        <v>193</v>
      </c>
      <c r="S177" s="49" t="s">
        <v>194</v>
      </c>
      <c r="T177" s="49" t="s">
        <v>195</v>
      </c>
      <c r="U177" s="49" t="s">
        <v>196</v>
      </c>
      <c r="V177" s="50" t="s">
        <v>197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918</v>
      </c>
      <c r="C178" s="54">
        <f aca="true" t="shared" si="10" ref="C178:V178">SUM(C175,C139,C111,C87,C69)</f>
        <v>1197</v>
      </c>
      <c r="D178" s="54">
        <f t="shared" si="10"/>
        <v>1458</v>
      </c>
      <c r="E178" s="54">
        <f t="shared" si="10"/>
        <v>1524</v>
      </c>
      <c r="F178" s="54">
        <f t="shared" si="10"/>
        <v>1233</v>
      </c>
      <c r="G178" s="54">
        <f t="shared" si="10"/>
        <v>1289</v>
      </c>
      <c r="H178" s="54">
        <f t="shared" si="10"/>
        <v>1300</v>
      </c>
      <c r="I178" s="54">
        <f t="shared" si="10"/>
        <v>1674</v>
      </c>
      <c r="J178" s="54">
        <f t="shared" si="10"/>
        <v>1816</v>
      </c>
      <c r="K178" s="54">
        <f t="shared" si="10"/>
        <v>2384</v>
      </c>
      <c r="L178" s="54">
        <f>SUM(L175,L139,L111,L87,L69)</f>
        <v>2539</v>
      </c>
      <c r="M178" s="54">
        <f t="shared" si="10"/>
        <v>2514</v>
      </c>
      <c r="N178" s="54">
        <f t="shared" si="10"/>
        <v>2491</v>
      </c>
      <c r="O178" s="54">
        <f t="shared" si="10"/>
        <v>2426</v>
      </c>
      <c r="P178" s="54">
        <f t="shared" si="10"/>
        <v>2792</v>
      </c>
      <c r="Q178" s="54">
        <f t="shared" si="10"/>
        <v>2636</v>
      </c>
      <c r="R178" s="54">
        <f t="shared" si="10"/>
        <v>2396</v>
      </c>
      <c r="S178" s="54">
        <f t="shared" si="10"/>
        <v>1802</v>
      </c>
      <c r="T178" s="54">
        <f t="shared" si="10"/>
        <v>1132</v>
      </c>
      <c r="U178" s="54">
        <f t="shared" si="10"/>
        <v>388</v>
      </c>
      <c r="V178" s="54">
        <f t="shared" si="10"/>
        <v>74</v>
      </c>
      <c r="W178" s="55">
        <f>SUM(B178:V178)</f>
        <v>35983</v>
      </c>
    </row>
    <row r="179" ht="10.5" customHeight="1"/>
    <row r="180" spans="1:23" ht="18" customHeight="1">
      <c r="A180" s="57" t="s">
        <v>285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255</v>
      </c>
      <c r="C181" s="61" t="s">
        <v>256</v>
      </c>
      <c r="D181" s="61" t="s">
        <v>257</v>
      </c>
      <c r="E181" s="62" t="s">
        <v>258</v>
      </c>
      <c r="F181" s="62" t="s">
        <v>259</v>
      </c>
      <c r="G181" s="62" t="s">
        <v>260</v>
      </c>
      <c r="H181" s="62" t="s">
        <v>261</v>
      </c>
      <c r="I181" s="62" t="s">
        <v>262</v>
      </c>
      <c r="J181" s="62" t="s">
        <v>263</v>
      </c>
      <c r="K181" s="62" t="s">
        <v>264</v>
      </c>
      <c r="L181" s="62" t="s">
        <v>265</v>
      </c>
      <c r="M181" s="62" t="s">
        <v>266</v>
      </c>
      <c r="N181" s="62" t="s">
        <v>267</v>
      </c>
      <c r="O181" s="63" t="s">
        <v>268</v>
      </c>
      <c r="P181" s="63" t="s">
        <v>269</v>
      </c>
      <c r="Q181" s="63" t="s">
        <v>270</v>
      </c>
      <c r="R181" s="63" t="s">
        <v>271</v>
      </c>
      <c r="S181" s="63" t="s">
        <v>272</v>
      </c>
      <c r="T181" s="63" t="s">
        <v>273</v>
      </c>
      <c r="U181" s="63" t="s">
        <v>274</v>
      </c>
      <c r="V181" s="64" t="s">
        <v>275</v>
      </c>
      <c r="W181" s="65" t="s">
        <v>246</v>
      </c>
    </row>
    <row r="182" spans="1:23" ht="15" customHeight="1" thickTop="1">
      <c r="A182" s="66" t="s">
        <v>278</v>
      </c>
      <c r="B182" s="67">
        <f>B69</f>
        <v>859</v>
      </c>
      <c r="C182" s="68">
        <f aca="true" t="shared" si="11" ref="C182:V182">C69</f>
        <v>1082</v>
      </c>
      <c r="D182" s="68">
        <f t="shared" si="11"/>
        <v>1299</v>
      </c>
      <c r="E182" s="69">
        <f t="shared" si="11"/>
        <v>1355</v>
      </c>
      <c r="F182" s="69">
        <f t="shared" si="11"/>
        <v>1109</v>
      </c>
      <c r="G182" s="69">
        <f t="shared" si="11"/>
        <v>1187</v>
      </c>
      <c r="H182" s="69">
        <f t="shared" si="11"/>
        <v>1201</v>
      </c>
      <c r="I182" s="69">
        <f t="shared" si="11"/>
        <v>1511</v>
      </c>
      <c r="J182" s="69">
        <f t="shared" si="11"/>
        <v>1636</v>
      </c>
      <c r="K182" s="69">
        <f t="shared" si="11"/>
        <v>2102</v>
      </c>
      <c r="L182" s="69">
        <f t="shared" si="11"/>
        <v>2264</v>
      </c>
      <c r="M182" s="69">
        <f t="shared" si="11"/>
        <v>2156</v>
      </c>
      <c r="N182" s="69">
        <f t="shared" si="11"/>
        <v>2095</v>
      </c>
      <c r="O182" s="70">
        <f t="shared" si="11"/>
        <v>2049</v>
      </c>
      <c r="P182" s="70">
        <f t="shared" si="11"/>
        <v>2351</v>
      </c>
      <c r="Q182" s="70">
        <f t="shared" si="11"/>
        <v>2241</v>
      </c>
      <c r="R182" s="70">
        <f t="shared" si="11"/>
        <v>1985</v>
      </c>
      <c r="S182" s="70">
        <f t="shared" si="11"/>
        <v>1371</v>
      </c>
      <c r="T182" s="70">
        <f t="shared" si="11"/>
        <v>827</v>
      </c>
      <c r="U182" s="70">
        <f t="shared" si="11"/>
        <v>261</v>
      </c>
      <c r="V182" s="71">
        <f t="shared" si="11"/>
        <v>48</v>
      </c>
      <c r="W182" s="72">
        <f>SUM(B182:V182)</f>
        <v>30989</v>
      </c>
    </row>
    <row r="183" spans="1:23" ht="15" customHeight="1">
      <c r="A183" s="73" t="s">
        <v>279</v>
      </c>
      <c r="B183" s="74">
        <f>B87</f>
        <v>12</v>
      </c>
      <c r="C183" s="75">
        <f aca="true" t="shared" si="12" ref="C183:V183">C87</f>
        <v>29</v>
      </c>
      <c r="D183" s="75">
        <f t="shared" si="12"/>
        <v>38</v>
      </c>
      <c r="E183" s="76">
        <f t="shared" si="12"/>
        <v>58</v>
      </c>
      <c r="F183" s="76">
        <f t="shared" si="12"/>
        <v>28</v>
      </c>
      <c r="G183" s="76">
        <f t="shared" si="12"/>
        <v>24</v>
      </c>
      <c r="H183" s="76">
        <f t="shared" si="12"/>
        <v>27</v>
      </c>
      <c r="I183" s="76">
        <f t="shared" si="12"/>
        <v>36</v>
      </c>
      <c r="J183" s="76">
        <f t="shared" si="12"/>
        <v>45</v>
      </c>
      <c r="K183" s="76">
        <f t="shared" si="12"/>
        <v>85</v>
      </c>
      <c r="L183" s="76">
        <f t="shared" si="12"/>
        <v>68</v>
      </c>
      <c r="M183" s="76">
        <f t="shared" si="12"/>
        <v>98</v>
      </c>
      <c r="N183" s="76">
        <f t="shared" si="12"/>
        <v>119</v>
      </c>
      <c r="O183" s="77">
        <f t="shared" si="12"/>
        <v>129</v>
      </c>
      <c r="P183" s="77">
        <f t="shared" si="12"/>
        <v>140</v>
      </c>
      <c r="Q183" s="77">
        <f t="shared" si="12"/>
        <v>88</v>
      </c>
      <c r="R183" s="77">
        <f t="shared" si="12"/>
        <v>119</v>
      </c>
      <c r="S183" s="77">
        <f t="shared" si="12"/>
        <v>126</v>
      </c>
      <c r="T183" s="77">
        <f t="shared" si="12"/>
        <v>88</v>
      </c>
      <c r="U183" s="77">
        <f t="shared" si="12"/>
        <v>43</v>
      </c>
      <c r="V183" s="78">
        <f t="shared" si="12"/>
        <v>6</v>
      </c>
      <c r="W183" s="79">
        <f>SUM(B183:V183)</f>
        <v>1406</v>
      </c>
    </row>
    <row r="184" spans="1:23" ht="15" customHeight="1">
      <c r="A184" s="73" t="s">
        <v>280</v>
      </c>
      <c r="B184" s="74">
        <f>B111</f>
        <v>14</v>
      </c>
      <c r="C184" s="75">
        <f aca="true" t="shared" si="13" ref="C184:V184">C111</f>
        <v>26</v>
      </c>
      <c r="D184" s="75">
        <f t="shared" si="13"/>
        <v>32</v>
      </c>
      <c r="E184" s="76">
        <f t="shared" si="13"/>
        <v>33</v>
      </c>
      <c r="F184" s="76">
        <f t="shared" si="13"/>
        <v>34</v>
      </c>
      <c r="G184" s="76">
        <f t="shared" si="13"/>
        <v>24</v>
      </c>
      <c r="H184" s="76">
        <f t="shared" si="13"/>
        <v>24</v>
      </c>
      <c r="I184" s="76">
        <f t="shared" si="13"/>
        <v>38</v>
      </c>
      <c r="J184" s="76">
        <f t="shared" si="13"/>
        <v>48</v>
      </c>
      <c r="K184" s="76">
        <f t="shared" si="13"/>
        <v>69</v>
      </c>
      <c r="L184" s="76">
        <f t="shared" si="13"/>
        <v>59</v>
      </c>
      <c r="M184" s="76">
        <f t="shared" si="13"/>
        <v>85</v>
      </c>
      <c r="N184" s="76">
        <f t="shared" si="13"/>
        <v>97</v>
      </c>
      <c r="O184" s="77">
        <f t="shared" si="13"/>
        <v>105</v>
      </c>
      <c r="P184" s="77">
        <f t="shared" si="13"/>
        <v>105</v>
      </c>
      <c r="Q184" s="77">
        <f t="shared" si="13"/>
        <v>107</v>
      </c>
      <c r="R184" s="77">
        <f t="shared" si="13"/>
        <v>93</v>
      </c>
      <c r="S184" s="77">
        <f t="shared" si="13"/>
        <v>89</v>
      </c>
      <c r="T184" s="77">
        <f t="shared" si="13"/>
        <v>74</v>
      </c>
      <c r="U184" s="77">
        <f t="shared" si="13"/>
        <v>24</v>
      </c>
      <c r="V184" s="78">
        <f t="shared" si="13"/>
        <v>8</v>
      </c>
      <c r="W184" s="79">
        <f>SUM(B184:V184)</f>
        <v>1188</v>
      </c>
    </row>
    <row r="185" spans="1:23" ht="15" customHeight="1">
      <c r="A185" s="73" t="s">
        <v>281</v>
      </c>
      <c r="B185" s="74">
        <f>B139</f>
        <v>20</v>
      </c>
      <c r="C185" s="75">
        <f aca="true" t="shared" si="14" ref="C185:V185">C139</f>
        <v>35</v>
      </c>
      <c r="D185" s="75">
        <f t="shared" si="14"/>
        <v>53</v>
      </c>
      <c r="E185" s="76">
        <f t="shared" si="14"/>
        <v>50</v>
      </c>
      <c r="F185" s="76">
        <f t="shared" si="14"/>
        <v>33</v>
      </c>
      <c r="G185" s="76">
        <f t="shared" si="14"/>
        <v>23</v>
      </c>
      <c r="H185" s="76">
        <f t="shared" si="14"/>
        <v>26</v>
      </c>
      <c r="I185" s="76">
        <f t="shared" si="14"/>
        <v>51</v>
      </c>
      <c r="J185" s="76">
        <f t="shared" si="14"/>
        <v>54</v>
      </c>
      <c r="K185" s="76">
        <f t="shared" si="14"/>
        <v>75</v>
      </c>
      <c r="L185" s="76">
        <f t="shared" si="14"/>
        <v>66</v>
      </c>
      <c r="M185" s="76">
        <f t="shared" si="14"/>
        <v>84</v>
      </c>
      <c r="N185" s="76">
        <f t="shared" si="14"/>
        <v>83</v>
      </c>
      <c r="O185" s="77">
        <f t="shared" si="14"/>
        <v>63</v>
      </c>
      <c r="P185" s="77">
        <f t="shared" si="14"/>
        <v>90</v>
      </c>
      <c r="Q185" s="77">
        <f t="shared" si="14"/>
        <v>94</v>
      </c>
      <c r="R185" s="77">
        <f t="shared" si="14"/>
        <v>85</v>
      </c>
      <c r="S185" s="77">
        <f t="shared" si="14"/>
        <v>97</v>
      </c>
      <c r="T185" s="77">
        <f t="shared" si="14"/>
        <v>61</v>
      </c>
      <c r="U185" s="77">
        <f t="shared" si="14"/>
        <v>32</v>
      </c>
      <c r="V185" s="78">
        <f t="shared" si="14"/>
        <v>4</v>
      </c>
      <c r="W185" s="79">
        <f>SUM(B185:V185)</f>
        <v>1179</v>
      </c>
    </row>
    <row r="186" spans="1:23" ht="15" customHeight="1" thickBot="1">
      <c r="A186" s="80" t="s">
        <v>282</v>
      </c>
      <c r="B186" s="81">
        <f>B175</f>
        <v>13</v>
      </c>
      <c r="C186" s="82">
        <f aca="true" t="shared" si="15" ref="C186:V186">C175</f>
        <v>25</v>
      </c>
      <c r="D186" s="82">
        <f t="shared" si="15"/>
        <v>36</v>
      </c>
      <c r="E186" s="83">
        <f t="shared" si="15"/>
        <v>28</v>
      </c>
      <c r="F186" s="83">
        <f t="shared" si="15"/>
        <v>29</v>
      </c>
      <c r="G186" s="83">
        <f t="shared" si="15"/>
        <v>31</v>
      </c>
      <c r="H186" s="83">
        <f t="shared" si="15"/>
        <v>22</v>
      </c>
      <c r="I186" s="83">
        <f t="shared" si="15"/>
        <v>38</v>
      </c>
      <c r="J186" s="83">
        <f t="shared" si="15"/>
        <v>33</v>
      </c>
      <c r="K186" s="83">
        <f t="shared" si="15"/>
        <v>53</v>
      </c>
      <c r="L186" s="83">
        <f t="shared" si="15"/>
        <v>82</v>
      </c>
      <c r="M186" s="83">
        <f t="shared" si="15"/>
        <v>91</v>
      </c>
      <c r="N186" s="83">
        <f t="shared" si="15"/>
        <v>97</v>
      </c>
      <c r="O186" s="84">
        <f t="shared" si="15"/>
        <v>80</v>
      </c>
      <c r="P186" s="84">
        <f t="shared" si="15"/>
        <v>106</v>
      </c>
      <c r="Q186" s="84">
        <f t="shared" si="15"/>
        <v>106</v>
      </c>
      <c r="R186" s="84">
        <f t="shared" si="15"/>
        <v>114</v>
      </c>
      <c r="S186" s="84">
        <f t="shared" si="15"/>
        <v>119</v>
      </c>
      <c r="T186" s="84">
        <f t="shared" si="15"/>
        <v>82</v>
      </c>
      <c r="U186" s="84">
        <f t="shared" si="15"/>
        <v>28</v>
      </c>
      <c r="V186" s="85">
        <f t="shared" si="15"/>
        <v>8</v>
      </c>
      <c r="W186" s="86">
        <f>SUM(B186:V186)</f>
        <v>1221</v>
      </c>
    </row>
    <row r="187" spans="1:23" ht="15" customHeight="1" thickTop="1">
      <c r="A187" s="87" t="s">
        <v>73</v>
      </c>
      <c r="B187" s="88">
        <f>SUM(B182:B186)</f>
        <v>918</v>
      </c>
      <c r="C187" s="89">
        <f aca="true" t="shared" si="16" ref="C187:W187">SUM(C182:C186)</f>
        <v>1197</v>
      </c>
      <c r="D187" s="89">
        <f t="shared" si="16"/>
        <v>1458</v>
      </c>
      <c r="E187" s="90">
        <f t="shared" si="16"/>
        <v>1524</v>
      </c>
      <c r="F187" s="90">
        <f t="shared" si="16"/>
        <v>1233</v>
      </c>
      <c r="G187" s="90">
        <f t="shared" si="16"/>
        <v>1289</v>
      </c>
      <c r="H187" s="90">
        <f t="shared" si="16"/>
        <v>1300</v>
      </c>
      <c r="I187" s="90">
        <f t="shared" si="16"/>
        <v>1674</v>
      </c>
      <c r="J187" s="90">
        <f t="shared" si="16"/>
        <v>1816</v>
      </c>
      <c r="K187" s="90">
        <f t="shared" si="16"/>
        <v>2384</v>
      </c>
      <c r="L187" s="90">
        <f t="shared" si="16"/>
        <v>2539</v>
      </c>
      <c r="M187" s="90">
        <f t="shared" si="16"/>
        <v>2514</v>
      </c>
      <c r="N187" s="90">
        <f t="shared" si="16"/>
        <v>2491</v>
      </c>
      <c r="O187" s="91">
        <f t="shared" si="16"/>
        <v>2426</v>
      </c>
      <c r="P187" s="91">
        <f t="shared" si="16"/>
        <v>2792</v>
      </c>
      <c r="Q187" s="91">
        <f t="shared" si="16"/>
        <v>2636</v>
      </c>
      <c r="R187" s="91">
        <f t="shared" si="16"/>
        <v>2396</v>
      </c>
      <c r="S187" s="91">
        <f t="shared" si="16"/>
        <v>1802</v>
      </c>
      <c r="T187" s="91">
        <f t="shared" si="16"/>
        <v>1132</v>
      </c>
      <c r="U187" s="91">
        <f t="shared" si="16"/>
        <v>388</v>
      </c>
      <c r="V187" s="92">
        <f t="shared" si="16"/>
        <v>74</v>
      </c>
      <c r="W187" s="93">
        <f t="shared" si="16"/>
        <v>35983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18"/>
      <c r="R189" s="119"/>
      <c r="S189" s="119"/>
      <c r="T189" s="120"/>
      <c r="U189" s="151" t="s">
        <v>247</v>
      </c>
      <c r="V189" s="152"/>
      <c r="W189" s="94" t="s">
        <v>276</v>
      </c>
    </row>
    <row r="190" spans="1:23" ht="15" customHeight="1" thickBot="1">
      <c r="A190" s="59" t="s">
        <v>277</v>
      </c>
      <c r="B190" s="159" t="s">
        <v>248</v>
      </c>
      <c r="C190" s="160"/>
      <c r="D190" s="143" t="s">
        <v>249</v>
      </c>
      <c r="E190" s="144"/>
      <c r="F190" s="133" t="s">
        <v>250</v>
      </c>
      <c r="G190" s="134"/>
      <c r="H190" s="121" t="s">
        <v>251</v>
      </c>
      <c r="I190" s="122"/>
      <c r="J190" s="58"/>
      <c r="K190" s="58"/>
      <c r="L190" s="58"/>
      <c r="M190" s="58"/>
      <c r="N190" s="58"/>
      <c r="O190" s="58"/>
      <c r="P190" s="58"/>
      <c r="Q190" s="95" t="s">
        <v>252</v>
      </c>
      <c r="R190" s="96"/>
      <c r="S190" s="96"/>
      <c r="T190" s="97"/>
      <c r="U190" s="153">
        <f>SUM(B187:D187)</f>
        <v>3573</v>
      </c>
      <c r="V190" s="154"/>
      <c r="W190" s="98">
        <f>U190/$W$178</f>
        <v>0.09929689019814912</v>
      </c>
    </row>
    <row r="191" spans="1:23" ht="15" customHeight="1" thickTop="1">
      <c r="A191" s="99" t="s">
        <v>278</v>
      </c>
      <c r="B191" s="161">
        <f>SUM(B182:D182)</f>
        <v>3240</v>
      </c>
      <c r="C191" s="162"/>
      <c r="D191" s="145">
        <f aca="true" t="shared" si="17" ref="D191:D196">B191/W182</f>
        <v>0.10455322856497466</v>
      </c>
      <c r="E191" s="146"/>
      <c r="F191" s="135">
        <f>SUM(O182:V182)</f>
        <v>11133</v>
      </c>
      <c r="G191" s="136"/>
      <c r="H191" s="123">
        <f aca="true" t="shared" si="18" ref="H191:H196">F191/W182</f>
        <v>0.35925651037464906</v>
      </c>
      <c r="I191" s="124"/>
      <c r="J191" s="58"/>
      <c r="K191" s="58"/>
      <c r="L191" s="58"/>
      <c r="M191" s="58"/>
      <c r="N191" s="58"/>
      <c r="O191" s="58"/>
      <c r="P191" s="58"/>
      <c r="Q191" s="100" t="s">
        <v>253</v>
      </c>
      <c r="R191" s="101"/>
      <c r="S191" s="101"/>
      <c r="T191" s="102"/>
      <c r="U191" s="155">
        <f>SUM(E187:N187)</f>
        <v>18764</v>
      </c>
      <c r="V191" s="156"/>
      <c r="W191" s="103">
        <f>U191/$W$178</f>
        <v>0.5214684712225217</v>
      </c>
    </row>
    <row r="192" spans="1:23" ht="15" customHeight="1">
      <c r="A192" s="104" t="s">
        <v>279</v>
      </c>
      <c r="B192" s="137">
        <f>SUM(B183:D183)</f>
        <v>79</v>
      </c>
      <c r="C192" s="138"/>
      <c r="D192" s="147">
        <f t="shared" si="17"/>
        <v>0.0561877667140825</v>
      </c>
      <c r="E192" s="148"/>
      <c r="F192" s="127">
        <f>SUM(O183:V183)</f>
        <v>739</v>
      </c>
      <c r="G192" s="128"/>
      <c r="H192" s="112">
        <f t="shared" si="18"/>
        <v>0.5256045519203414</v>
      </c>
      <c r="I192" s="113"/>
      <c r="J192" s="58"/>
      <c r="K192" s="58"/>
      <c r="L192" s="58"/>
      <c r="M192" s="58"/>
      <c r="N192" s="58"/>
      <c r="O192" s="58"/>
      <c r="P192" s="58"/>
      <c r="Q192" s="105" t="s">
        <v>254</v>
      </c>
      <c r="R192" s="106"/>
      <c r="S192" s="106"/>
      <c r="T192" s="107"/>
      <c r="U192" s="157">
        <f>SUM(O187:V187)</f>
        <v>13646</v>
      </c>
      <c r="V192" s="158"/>
      <c r="W192" s="108">
        <f>U192/$W$178</f>
        <v>0.37923463857932915</v>
      </c>
    </row>
    <row r="193" spans="1:27" ht="15" customHeight="1">
      <c r="A193" s="104" t="s">
        <v>280</v>
      </c>
      <c r="B193" s="137">
        <f>SUM(B184:D184)</f>
        <v>72</v>
      </c>
      <c r="C193" s="138"/>
      <c r="D193" s="147">
        <f t="shared" si="17"/>
        <v>0.06060606060606061</v>
      </c>
      <c r="E193" s="148"/>
      <c r="F193" s="127">
        <f>SUM(O184:V184)</f>
        <v>605</v>
      </c>
      <c r="G193" s="128"/>
      <c r="H193" s="112">
        <f t="shared" si="18"/>
        <v>0.5092592592592593</v>
      </c>
      <c r="I193" s="113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" customHeight="1">
      <c r="A194" s="104" t="s">
        <v>281</v>
      </c>
      <c r="B194" s="137">
        <f>SUM(B185:D185)</f>
        <v>108</v>
      </c>
      <c r="C194" s="138"/>
      <c r="D194" s="147">
        <f t="shared" si="17"/>
        <v>0.0916030534351145</v>
      </c>
      <c r="E194" s="148"/>
      <c r="F194" s="127">
        <f>SUM(O185:V185)</f>
        <v>526</v>
      </c>
      <c r="G194" s="128"/>
      <c r="H194" s="112">
        <f t="shared" si="18"/>
        <v>0.44614079728583544</v>
      </c>
      <c r="I194" s="11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 thickBot="1">
      <c r="A195" s="109" t="s">
        <v>282</v>
      </c>
      <c r="B195" s="139">
        <f>SUM(B186:D186)</f>
        <v>74</v>
      </c>
      <c r="C195" s="140"/>
      <c r="D195" s="149">
        <f t="shared" si="17"/>
        <v>0.06060606060606061</v>
      </c>
      <c r="E195" s="150"/>
      <c r="F195" s="129">
        <f>SUM(O186:V186)</f>
        <v>643</v>
      </c>
      <c r="G195" s="130"/>
      <c r="H195" s="114">
        <f t="shared" si="18"/>
        <v>0.5266175266175266</v>
      </c>
      <c r="I195" s="115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Top="1">
      <c r="A196" s="87" t="s">
        <v>73</v>
      </c>
      <c r="B196" s="141">
        <f>SUM(B191:B195)</f>
        <v>3573</v>
      </c>
      <c r="C196" s="142"/>
      <c r="D196" s="125">
        <f t="shared" si="17"/>
        <v>0.09929689019814912</v>
      </c>
      <c r="E196" s="126"/>
      <c r="F196" s="131">
        <f>SUM(F191:F195)</f>
        <v>13646</v>
      </c>
      <c r="G196" s="132"/>
      <c r="H196" s="116">
        <f t="shared" si="18"/>
        <v>0.37923463857932915</v>
      </c>
      <c r="I196" s="117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</sheetData>
  <sheetProtection/>
  <mergeCells count="33">
    <mergeCell ref="U189:V189"/>
    <mergeCell ref="B190:C190"/>
    <mergeCell ref="D190:E190"/>
    <mergeCell ref="F190:G190"/>
    <mergeCell ref="H190:I190"/>
    <mergeCell ref="U190:V190"/>
    <mergeCell ref="Q189:T189"/>
    <mergeCell ref="U191:V191"/>
    <mergeCell ref="B192:C192"/>
    <mergeCell ref="D192:E192"/>
    <mergeCell ref="F192:G192"/>
    <mergeCell ref="H192:I192"/>
    <mergeCell ref="U192:V192"/>
    <mergeCell ref="B191:C191"/>
    <mergeCell ref="D191:E191"/>
    <mergeCell ref="F191:G191"/>
    <mergeCell ref="H191:I191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6:C196"/>
    <mergeCell ref="D196:E196"/>
    <mergeCell ref="F196:G196"/>
    <mergeCell ref="H196:I196"/>
  </mergeCells>
  <printOptions/>
  <pageMargins left="0.5905511811023623" right="0.3937007874015748" top="0.7874015748031497" bottom="0.3937007874015748" header="0.4724409448818898" footer="0.2362204724409449"/>
  <pageSetup fitToHeight="0" fitToWidth="1" horizontalDpi="600" verticalDpi="600" orientation="landscape" paperSize="9" r:id="rId1"/>
  <headerFooter alignWithMargins="0">
    <oddHeader>&amp;L&amp;12田辺市&amp;C&amp;14町　別　年　齢　別　人　口　（　女　性　）&amp;R&amp;10令和６年３月31日現在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薮中 奈緒</cp:lastModifiedBy>
  <cp:lastPrinted>2023-10-05T10:23:09Z</cp:lastPrinted>
  <dcterms:created xsi:type="dcterms:W3CDTF">2003-04-21T06:35:11Z</dcterms:created>
  <dcterms:modified xsi:type="dcterms:W3CDTF">2024-04-04T10:24:10Z</dcterms:modified>
  <cp:category/>
  <cp:version/>
  <cp:contentType/>
  <cp:contentStatus/>
</cp:coreProperties>
</file>