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2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<sst xmlns="http://schemas.openxmlformats.org/spreadsheetml/2006/main" count="1050" uniqueCount="293">
  <si>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</si>
  <si>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</si>
  <si>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</si>
  <si>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</si>
  <si>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</si>
  <si>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</si>
  <si>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</si>
  <si>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</si>
  <si>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</si>
  <si>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</si>
  <si>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</si>
  <si>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</si>
  <si>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</si>
  <si>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</si>
  <si>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</si>
  <si>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</si>
  <si>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</si>
  <si>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</si>
  <si>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</si>
  <si>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</si>
  <si>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</si>
  <si>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</si>
  <si>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</si>
  <si>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</si>
  <si>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</si>
  <si>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</si>
  <si>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</si>
  <si>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</si>
  <si>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</si>
  <si>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</si>
  <si>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</si>
  <si>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</si>
  <si>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</si>
  <si>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</si>
  <si>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</si>
  <si>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</si>
  <si>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</si>
  <si>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</si>
  <si>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</si>
  <si>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</si>
  <si>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</si>
  <si>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</si>
  <si>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</si>
  <si>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</si>
  <si>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</si>
  <si>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</si>
  <si>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</si>
  <si>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</si>
  <si>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</si>
  <si>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</si>
  <si>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</si>
  <si>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</si>
  <si>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</si>
  <si>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</si>
  <si>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</si>
  <si>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</si>
  <si>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</si>
  <si>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</si>
  <si>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</si>
  <si>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</si>
  <si>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</si>
  <si>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</si>
  <si>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</si>
  <si>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</si>
  <si>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</si>
  <si>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</si>
  <si>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</si>
  <si>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</si>
  <si>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</si>
  <si>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</si>
  <si>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</si>
  <si>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</si>
  <si>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</si>
  <si>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</si>
  <si>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</si>
  <si>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</si>
  <si>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</si>
  <si>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</si>
  <si>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</si>
  <si>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</si>
  <si>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</si>
  <si>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</si>
  <si>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</si>
  <si>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</si>
  <si>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</si>
  <si>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</si>
  <si>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</si>
  <si>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</si>
  <si>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</si>
  <si>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</si>
  <si>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</si>
  <si>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</si>
  <si>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</si>
  <si>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</si>
  <si>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</si>
  <si>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</si>
  <si>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</si>
  <si>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</si>
  <si>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</si>
  <si>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</si>
  <si>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</si>
  <si>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</si>
  <si>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</si>
  <si>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</si>
  <si>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</si>
  <si>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</si>
  <si>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</si>
  <si>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</si>
  <si>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</si>
  <si>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</si>
  <si>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</si>
  <si>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</si>
  <si>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</si>
  <si>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</si>
  <si>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</si>
  <si>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</si>
  <si>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</si>
  <si>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</si>
  <si>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</si>
  <si>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</si>
  <si>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</si>
  <si>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</si>
  <si>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</si>
  <si>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</si>
  <si>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</si>
  <si>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</si>
  <si>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</si>
  <si>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</si>
  <si>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</si>
  <si>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</si>
  <si>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</si>
  <si>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</si>
  <si>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</si>
  <si>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</si>
  <si>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</si>
  <si>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</si>
  <si>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</si>
  <si>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</si>
  <si>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</si>
  <si>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</si>
  <si>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</si>
  <si>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</si>
  <si>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</si>
  <si>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</si>
  <si>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</si>
  <si>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</si>
  <si>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</si>
  <si>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</si>
  <si>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</si>
  <si>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</si>
  <si>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</si>
  <si>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</si>
  <si>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</si>
  <si>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</si>
  <si>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</si>
  <si>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</si>
  <si>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</si>
  <si>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</si>
  <si>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</si>
  <si>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</si>
  <si>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</si>
  <si>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</si>
  <si>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</si>
  <si>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</si>
  <si>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</si>
  <si>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</si>
  <si>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</si>
  <si>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</si>
  <si>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</si>
  <si>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</si>
  <si>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</si>
  <si>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</si>
  <si>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</si>
  <si>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</si>
  <si>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</si>
  <si>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</si>
  <si>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</si>
  <si>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</si>
  <si>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</si>
  <si>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</si>
  <si>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</si>
  <si>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</si>
  <si>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</si>
  <si>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</si>
  <si>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</si>
  <si>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</si>
  <si>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</si>
  <si>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</si>
  <si>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</si>
  <si>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</si>
  <si>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</si>
  <si>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</si>
  <si>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</si>
  <si>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</si>
  <si>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</si>
  <si>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</si>
  <si>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</si>
  <si>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</si>
  <si>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</si>
  <si>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</si>
  <si>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</si>
  <si>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</si>
  <si>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</si>
  <si>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</si>
  <si>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</si>
  <si>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</si>
  <si>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</si>
  <si>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</si>
  <si>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</si>
  <si>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</si>
  <si>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</si>
  <si>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</si>
  <si>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</si>
  <si>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</si>
  <si>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</si>
  <si>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</si>
  <si>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</si>
  <si>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</si>
  <si>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</si>
  <si>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</si>
  <si>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</si>
  <si>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</si>
  <si>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</si>
  <si>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</si>
  <si>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</si>
  <si>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</si>
  <si>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</si>
  <si>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</si>
  <si>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</si>
  <si>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</si>
  <si>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</si>
  <si>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</si>
  <si>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</si>
  <si>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</si>
  <si>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</si>
  <si>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</si>
  <si>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</si>
  <si>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</si>
  <si>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</si>
  <si>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</si>
  <si>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</si>
  <si>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</si>
  <si>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</si>
  <si>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</si>
  <si>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</si>
  <si>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</si>
  <si>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</si>
  <si>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</si>
  <si>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</si>
  <si>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</si>
  <si>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</si>
  <si>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</si>
  <si>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</si>
  <si>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</si>
  <si>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</si>
  <si>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</si>
  <si>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</si>
  <si>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</si>
  <si>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</si>
  <si>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</si>
  <si>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</si>
  <si>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</si>
  <si>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</si>
  <si>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</si>
  <si>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</si>
  <si>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</si>
  <si>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</si>
  <si>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</si>
  <si>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</si>
  <si>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</si>
  <si>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</si>
  <si>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</si>
  <si>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</si>
  <si>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</si>
  <si>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</si>
  <si>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</si>
  <si>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</si>
  <si>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</si>
  <si>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</si>
  <si>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</si>
  <si>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</si>
  <si>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</si>
  <si>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</si>
  <si>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</si>
  <si>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</si>
  <si>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</si>
  <si>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</si>
  <si>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</si>
  <si>
    <t>高雄一丁目</t>
  </si>
  <si>
    <t>高雄二丁目</t>
  </si>
  <si>
    <t>高雄三丁目</t>
  </si>
  <si>
    <t>あけぼの</t>
  </si>
  <si>
    <t>むつみ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</si>
</sst>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33" borderId="18" xfId="48" applyFont="1" applyFill="1" applyBorder="1" applyAlignment="1">
      <alignment horizontal="distributed" vertical="center"/>
    </xf>
    <xf numFmtId="38" fontId="2" fillId="33" borderId="19" xfId="48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38" fontId="2" fillId="0" borderId="18" xfId="48" applyFont="1" applyFill="1" applyBorder="1" applyAlignment="1">
      <alignment horizontal="distributed" vertical="center"/>
    </xf>
    <xf numFmtId="38" fontId="2" fillId="0" borderId="19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2" fillId="33" borderId="14" xfId="48" applyFont="1" applyFill="1" applyBorder="1" applyAlignment="1">
      <alignment horizontal="distributed"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2" fillId="33" borderId="25" xfId="48" applyFont="1" applyFill="1" applyBorder="1" applyAlignment="1">
      <alignment horizontal="distributed" vertical="center"/>
    </xf>
    <xf numFmtId="38" fontId="2" fillId="33" borderId="26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38" fontId="3" fillId="33" borderId="29" xfId="48" applyFont="1" applyFill="1" applyBorder="1" applyAlignment="1">
      <alignment vertical="center"/>
    </xf>
    <xf numFmtId="38" fontId="3" fillId="34" borderId="30" xfId="48" applyFont="1" applyFill="1" applyBorder="1" applyAlignment="1">
      <alignment horizontal="center"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35" borderId="30" xfId="48" applyFont="1" applyFill="1" applyBorder="1" applyAlignment="1">
      <alignment horizontal="center" vertical="center"/>
    </xf>
    <xf numFmtId="38" fontId="5" fillId="35" borderId="31" xfId="48" applyFont="1" applyFill="1" applyBorder="1" applyAlignment="1">
      <alignment vertical="center"/>
    </xf>
    <xf numFmtId="38" fontId="5" fillId="35" borderId="33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34" xfId="48" applyFont="1" applyBorder="1" applyAlignment="1">
      <alignment horizontal="center" vertical="center"/>
    </xf>
    <xf numFmtId="38" fontId="7" fillId="36" borderId="11" xfId="48" applyFont="1" applyFill="1" applyBorder="1" applyAlignment="1">
      <alignment horizontal="center" vertical="center"/>
    </xf>
    <xf numFmtId="38" fontId="7" fillId="36" borderId="12" xfId="48" applyFont="1" applyFill="1" applyBorder="1" applyAlignment="1">
      <alignment horizontal="center" vertical="center"/>
    </xf>
    <xf numFmtId="38" fontId="7" fillId="37" borderId="12" xfId="48" applyFont="1" applyFill="1" applyBorder="1" applyAlignment="1">
      <alignment horizontal="center" vertical="center"/>
    </xf>
    <xf numFmtId="38" fontId="7" fillId="35" borderId="12" xfId="48" applyFont="1" applyFill="1" applyBorder="1" applyAlignment="1">
      <alignment horizontal="center" vertical="center"/>
    </xf>
    <xf numFmtId="38" fontId="7" fillId="35" borderId="13" xfId="48" applyFont="1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5" xfId="48" applyBorder="1" applyAlignment="1">
      <alignment vertical="center"/>
    </xf>
    <xf numFmtId="38" fontId="0" fillId="36" borderId="15" xfId="48" applyFill="1" applyBorder="1" applyAlignment="1">
      <alignment vertical="center"/>
    </xf>
    <xf numFmtId="38" fontId="0" fillId="36" borderId="16" xfId="48" applyFill="1" applyBorder="1" applyAlignment="1">
      <alignment vertical="center"/>
    </xf>
    <xf numFmtId="38" fontId="0" fillId="37" borderId="16" xfId="48" applyFill="1" applyBorder="1" applyAlignment="1">
      <alignment vertical="center"/>
    </xf>
    <xf numFmtId="38" fontId="0" fillId="35" borderId="16" xfId="48" applyFill="1" applyBorder="1" applyAlignment="1">
      <alignment vertical="center"/>
    </xf>
    <xf numFmtId="38" fontId="0" fillId="35" borderId="17" xfId="48" applyFill="1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36" xfId="48" applyBorder="1" applyAlignment="1">
      <alignment vertical="center"/>
    </xf>
    <xf numFmtId="38" fontId="0" fillId="36" borderId="19" xfId="48" applyFill="1" applyBorder="1" applyAlignment="1">
      <alignment vertical="center"/>
    </xf>
    <xf numFmtId="38" fontId="0" fillId="36" borderId="20" xfId="48" applyFill="1" applyBorder="1" applyAlignment="1">
      <alignment vertical="center"/>
    </xf>
    <xf numFmtId="38" fontId="0" fillId="37" borderId="20" xfId="48" applyFill="1" applyBorder="1" applyAlignment="1">
      <alignment vertical="center"/>
    </xf>
    <xf numFmtId="38" fontId="0" fillId="35" borderId="20" xfId="48" applyFill="1" applyBorder="1" applyAlignment="1">
      <alignment vertical="center"/>
    </xf>
    <xf numFmtId="38" fontId="0" fillId="35" borderId="21" xfId="48" applyFill="1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37" xfId="48" applyBorder="1" applyAlignment="1">
      <alignment vertical="center"/>
    </xf>
    <xf numFmtId="38" fontId="0" fillId="36" borderId="26" xfId="48" applyFill="1" applyBorder="1" applyAlignment="1">
      <alignment vertical="center"/>
    </xf>
    <xf numFmtId="38" fontId="0" fillId="36" borderId="27" xfId="48" applyFill="1" applyBorder="1" applyAlignment="1">
      <alignment vertical="center"/>
    </xf>
    <xf numFmtId="38" fontId="0" fillId="37" borderId="27" xfId="48" applyFill="1" applyBorder="1" applyAlignment="1">
      <alignment vertical="center"/>
    </xf>
    <xf numFmtId="38" fontId="0" fillId="35" borderId="27" xfId="48" applyFill="1" applyBorder="1" applyAlignment="1">
      <alignment vertical="center"/>
    </xf>
    <xf numFmtId="38" fontId="0" fillId="35" borderId="28" xfId="48" applyFill="1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38" xfId="48" applyFont="1" applyBorder="1" applyAlignment="1">
      <alignment horizontal="center" vertical="center"/>
    </xf>
    <xf numFmtId="38" fontId="0" fillId="36" borderId="31" xfId="48" applyFill="1" applyBorder="1" applyAlignment="1">
      <alignment vertical="center"/>
    </xf>
    <xf numFmtId="38" fontId="0" fillId="36" borderId="32" xfId="48" applyFill="1" applyBorder="1" applyAlignment="1">
      <alignment vertical="center"/>
    </xf>
    <xf numFmtId="38" fontId="0" fillId="37" borderId="32" xfId="48" applyFill="1" applyBorder="1" applyAlignment="1">
      <alignment vertical="center"/>
    </xf>
    <xf numFmtId="38" fontId="0" fillId="35" borderId="32" xfId="48" applyFill="1" applyBorder="1" applyAlignment="1">
      <alignment vertical="center"/>
    </xf>
    <xf numFmtId="38" fontId="0" fillId="35" borderId="39" xfId="48" applyFill="1" applyBorder="1" applyAlignment="1">
      <alignment vertical="center"/>
    </xf>
    <xf numFmtId="38" fontId="0" fillId="0" borderId="33" xfId="48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0" fillId="36" borderId="41" xfId="48" applyFont="1" applyFill="1" applyBorder="1" applyAlignment="1">
      <alignment vertical="center"/>
    </xf>
    <xf numFmtId="38" fontId="0" fillId="36" borderId="42" xfId="48" applyFont="1" applyFill="1" applyBorder="1" applyAlignment="1">
      <alignment vertical="center"/>
    </xf>
    <xf numFmtId="38" fontId="0" fillId="36" borderId="43" xfId="48" applyFont="1" applyFill="1" applyBorder="1" applyAlignment="1">
      <alignment vertical="center"/>
    </xf>
    <xf numFmtId="38" fontId="0" fillId="37" borderId="44" xfId="48" applyFont="1" applyFill="1" applyBorder="1" applyAlignment="1">
      <alignment horizontal="left" vertical="center"/>
    </xf>
    <xf numFmtId="38" fontId="0" fillId="37" borderId="45" xfId="48" applyFont="1" applyFill="1" applyBorder="1" applyAlignment="1">
      <alignment horizontal="left" vertical="center"/>
    </xf>
    <xf numFmtId="38" fontId="0" fillId="37" borderId="46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left" vertical="center"/>
    </xf>
    <xf numFmtId="38" fontId="0" fillId="35" borderId="48" xfId="48" applyFont="1" applyFill="1" applyBorder="1" applyAlignment="1">
      <alignment horizontal="left" vertical="center"/>
    </xf>
    <xf numFmtId="38" fontId="0" fillId="35" borderId="49" xfId="48" applyFont="1" applyFill="1" applyBorder="1" applyAlignment="1">
      <alignment vertical="center"/>
    </xf>
    <xf numFmtId="176" fontId="0" fillId="36" borderId="50" xfId="42" applyNumberFormat="1" applyFill="1" applyBorder="1" applyAlignment="1">
      <alignment vertical="center"/>
    </xf>
    <xf numFmtId="176" fontId="0" fillId="37" borderId="51" xfId="42" applyNumberFormat="1" applyFill="1" applyBorder="1" applyAlignment="1">
      <alignment vertical="center"/>
    </xf>
    <xf numFmtId="176" fontId="0" fillId="35" borderId="52" xfId="42" applyNumberFormat="1" applyFill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2" fillId="0" borderId="53" xfId="48" applyFont="1" applyFill="1" applyBorder="1" applyAlignment="1">
      <alignment vertical="center"/>
    </xf>
    <xf numFmtId="38" fontId="2" fillId="38" borderId="18" xfId="48" applyFont="1" applyFill="1" applyBorder="1" applyAlignment="1">
      <alignment horizontal="distributed" vertical="center"/>
    </xf>
    <xf numFmtId="38" fontId="2" fillId="38" borderId="19" xfId="48" applyFont="1" applyFill="1" applyBorder="1" applyAlignment="1">
      <alignment vertical="center"/>
    </xf>
    <xf numFmtId="38" fontId="2" fillId="38" borderId="20" xfId="48" applyFont="1" applyFill="1" applyBorder="1" applyAlignment="1">
      <alignment vertical="center"/>
    </xf>
    <xf numFmtId="38" fontId="2" fillId="38" borderId="21" xfId="48" applyFont="1" applyFill="1" applyBorder="1" applyAlignment="1">
      <alignment vertical="center"/>
    </xf>
    <xf numFmtId="38" fontId="3" fillId="38" borderId="24" xfId="48" applyFont="1" applyFill="1" applyBorder="1" applyAlignment="1">
      <alignment vertical="center"/>
    </xf>
    <xf numFmtId="38" fontId="2" fillId="38" borderId="0" xfId="48" applyFont="1" applyFill="1" applyAlignment="1">
      <alignment vertical="center"/>
    </xf>
    <xf numFmtId="176" fontId="0" fillId="35" borderId="21" xfId="48" applyNumberFormat="1" applyFill="1" applyBorder="1" applyAlignment="1">
      <alignment horizontal="center" vertical="center"/>
    </xf>
    <xf numFmtId="176" fontId="0" fillId="35" borderId="54" xfId="48" applyNumberFormat="1" applyFill="1" applyBorder="1" applyAlignment="1">
      <alignment horizontal="center" vertical="center"/>
    </xf>
    <xf numFmtId="176" fontId="0" fillId="35" borderId="55" xfId="48" applyNumberFormat="1" applyFill="1" applyBorder="1" applyAlignment="1">
      <alignment horizontal="center" vertical="center"/>
    </xf>
    <xf numFmtId="176" fontId="0" fillId="35" borderId="56" xfId="48" applyNumberFormat="1" applyFill="1" applyBorder="1" applyAlignment="1">
      <alignment horizontal="center" vertical="center"/>
    </xf>
    <xf numFmtId="176" fontId="0" fillId="35" borderId="39" xfId="48" applyNumberFormat="1" applyFill="1" applyBorder="1" applyAlignment="1">
      <alignment horizontal="center" vertical="center"/>
    </xf>
    <xf numFmtId="176" fontId="0" fillId="35" borderId="57" xfId="48" applyNumberFormat="1" applyFill="1" applyBorder="1" applyAlignment="1">
      <alignment horizontal="center" vertical="center"/>
    </xf>
    <xf numFmtId="38" fontId="0" fillId="0" borderId="58" xfId="48" applyBorder="1" applyAlignment="1">
      <alignment horizontal="center" vertical="center"/>
    </xf>
    <xf numFmtId="38" fontId="0" fillId="0" borderId="59" xfId="48" applyBorder="1" applyAlignment="1">
      <alignment horizontal="center" vertical="center"/>
    </xf>
    <xf numFmtId="38" fontId="0" fillId="0" borderId="60" xfId="48" applyBorder="1" applyAlignment="1">
      <alignment horizontal="center" vertical="center"/>
    </xf>
    <xf numFmtId="9" fontId="2" fillId="35" borderId="13" xfId="48" applyNumberFormat="1" applyFont="1" applyFill="1" applyBorder="1" applyAlignment="1">
      <alignment horizontal="center" vertical="center"/>
    </xf>
    <xf numFmtId="9" fontId="2" fillId="35" borderId="61" xfId="48" applyNumberFormat="1" applyFont="1" applyFill="1" applyBorder="1" applyAlignment="1">
      <alignment horizontal="center" vertical="center"/>
    </xf>
    <xf numFmtId="176" fontId="0" fillId="35" borderId="62" xfId="48" applyNumberFormat="1" applyFill="1" applyBorder="1" applyAlignment="1">
      <alignment horizontal="center" vertical="center"/>
    </xf>
    <xf numFmtId="176" fontId="0" fillId="35" borderId="63" xfId="48" applyNumberFormat="1" applyFill="1" applyBorder="1" applyAlignment="1">
      <alignment horizontal="center" vertical="center"/>
    </xf>
    <xf numFmtId="176" fontId="0" fillId="36" borderId="39" xfId="48" applyNumberFormat="1" applyFill="1" applyBorder="1" applyAlignment="1">
      <alignment horizontal="center" vertical="center"/>
    </xf>
    <xf numFmtId="176" fontId="0" fillId="36" borderId="57" xfId="48" applyNumberFormat="1" applyFill="1" applyBorder="1" applyAlignment="1">
      <alignment horizontal="center" vertical="center"/>
    </xf>
    <xf numFmtId="38" fontId="0" fillId="35" borderId="44" xfId="48" applyFill="1" applyBorder="1" applyAlignment="1">
      <alignment horizontal="right" vertical="center"/>
    </xf>
    <xf numFmtId="38" fontId="0" fillId="35" borderId="19" xfId="48" applyFill="1" applyBorder="1" applyAlignment="1">
      <alignment horizontal="right" vertical="center"/>
    </xf>
    <xf numFmtId="38" fontId="0" fillId="35" borderId="64" xfId="48" applyFill="1" applyBorder="1" applyAlignment="1">
      <alignment horizontal="right" vertical="center"/>
    </xf>
    <xf numFmtId="38" fontId="0" fillId="35" borderId="65" xfId="48" applyFill="1" applyBorder="1" applyAlignment="1">
      <alignment horizontal="right" vertical="center"/>
    </xf>
    <xf numFmtId="38" fontId="0" fillId="35" borderId="66" xfId="48" applyFill="1" applyBorder="1" applyAlignment="1">
      <alignment horizontal="right" vertical="center"/>
    </xf>
    <xf numFmtId="38" fontId="0" fillId="35" borderId="31" xfId="48" applyFill="1" applyBorder="1" applyAlignment="1">
      <alignment horizontal="right" vertical="center"/>
    </xf>
    <xf numFmtId="38" fontId="7" fillId="35" borderId="67" xfId="48" applyFont="1" applyFill="1" applyBorder="1" applyAlignment="1">
      <alignment horizontal="center" vertical="center" wrapText="1"/>
    </xf>
    <xf numFmtId="38" fontId="7" fillId="35" borderId="11" xfId="48" applyFont="1" applyFill="1" applyBorder="1" applyAlignment="1">
      <alignment horizontal="center" vertical="center" wrapText="1"/>
    </xf>
    <xf numFmtId="38" fontId="0" fillId="35" borderId="68" xfId="48" applyFill="1" applyBorder="1" applyAlignment="1">
      <alignment horizontal="right" vertical="center"/>
    </xf>
    <xf numFmtId="38" fontId="0" fillId="35" borderId="69" xfId="48" applyFill="1" applyBorder="1" applyAlignment="1">
      <alignment horizontal="right" vertical="center"/>
    </xf>
    <xf numFmtId="38" fontId="0" fillId="36" borderId="70" xfId="48" applyFill="1" applyBorder="1" applyAlignment="1">
      <alignment horizontal="right" vertical="center"/>
    </xf>
    <xf numFmtId="38" fontId="0" fillId="36" borderId="19" xfId="48" applyFill="1" applyBorder="1" applyAlignment="1">
      <alignment horizontal="right" vertical="center"/>
    </xf>
    <xf numFmtId="38" fontId="0" fillId="36" borderId="71" xfId="48" applyFill="1" applyBorder="1" applyAlignment="1">
      <alignment horizontal="right" vertical="center"/>
    </xf>
    <xf numFmtId="38" fontId="0" fillId="36" borderId="65" xfId="48" applyFill="1" applyBorder="1" applyAlignment="1">
      <alignment horizontal="right" vertical="center"/>
    </xf>
    <xf numFmtId="38" fontId="0" fillId="36" borderId="72" xfId="48" applyFill="1" applyBorder="1" applyAlignment="1">
      <alignment horizontal="right" vertical="center"/>
    </xf>
    <xf numFmtId="38" fontId="0" fillId="36" borderId="31" xfId="48" applyFill="1" applyBorder="1" applyAlignment="1">
      <alignment horizontal="right" vertical="center"/>
    </xf>
    <xf numFmtId="9" fontId="2" fillId="36" borderId="13" xfId="48" applyNumberFormat="1" applyFont="1" applyFill="1" applyBorder="1" applyAlignment="1">
      <alignment horizontal="center" vertical="center" wrapText="1"/>
    </xf>
    <xf numFmtId="9" fontId="2" fillId="36" borderId="61" xfId="48" applyNumberFormat="1" applyFont="1" applyFill="1" applyBorder="1" applyAlignment="1">
      <alignment horizontal="center" vertical="center" wrapText="1"/>
    </xf>
    <xf numFmtId="176" fontId="0" fillId="36" borderId="62" xfId="48" applyNumberFormat="1" applyFill="1" applyBorder="1" applyAlignment="1">
      <alignment horizontal="center" vertical="center"/>
    </xf>
    <xf numFmtId="176" fontId="0" fillId="36" borderId="63" xfId="48" applyNumberFormat="1" applyFill="1" applyBorder="1" applyAlignment="1">
      <alignment horizontal="center" vertical="center"/>
    </xf>
    <xf numFmtId="176" fontId="0" fillId="36" borderId="21" xfId="48" applyNumberFormat="1" applyFill="1" applyBorder="1" applyAlignment="1">
      <alignment horizontal="center" vertical="center"/>
    </xf>
    <xf numFmtId="176" fontId="0" fillId="36" borderId="54" xfId="48" applyNumberFormat="1" applyFill="1" applyBorder="1" applyAlignment="1">
      <alignment horizontal="center" vertical="center"/>
    </xf>
    <xf numFmtId="176" fontId="0" fillId="36" borderId="55" xfId="48" applyNumberFormat="1" applyFill="1" applyBorder="1" applyAlignment="1">
      <alignment horizontal="center" vertical="center"/>
    </xf>
    <xf numFmtId="176" fontId="0" fillId="36" borderId="56" xfId="48" applyNumberFormat="1" applyFill="1" applyBorder="1" applyAlignment="1">
      <alignment horizontal="center" vertical="center"/>
    </xf>
    <xf numFmtId="38" fontId="0" fillId="0" borderId="73" xfId="48" applyFont="1" applyBorder="1" applyAlignment="1">
      <alignment horizontal="center" vertical="center"/>
    </xf>
    <xf numFmtId="38" fontId="0" fillId="0" borderId="74" xfId="48" applyFont="1" applyBorder="1" applyAlignment="1">
      <alignment horizontal="center" vertical="center"/>
    </xf>
    <xf numFmtId="38" fontId="0" fillId="36" borderId="75" xfId="48" applyFill="1" applyBorder="1" applyAlignment="1">
      <alignment horizontal="right" vertical="center"/>
    </xf>
    <xf numFmtId="38" fontId="0" fillId="36" borderId="76" xfId="48" applyFill="1" applyBorder="1" applyAlignment="1">
      <alignment horizontal="right" vertical="center"/>
    </xf>
    <xf numFmtId="38" fontId="0" fillId="37" borderId="70" xfId="48" applyFill="1" applyBorder="1" applyAlignment="1">
      <alignment horizontal="right" vertical="center"/>
    </xf>
    <xf numFmtId="38" fontId="0" fillId="37" borderId="19" xfId="48" applyFill="1" applyBorder="1" applyAlignment="1">
      <alignment horizontal="right" vertical="center"/>
    </xf>
    <xf numFmtId="38" fontId="0" fillId="35" borderId="77" xfId="48" applyFill="1" applyBorder="1" applyAlignment="1">
      <alignment horizontal="right" vertical="center"/>
    </xf>
    <xf numFmtId="38" fontId="0" fillId="35" borderId="78" xfId="48" applyFill="1" applyBorder="1" applyAlignment="1">
      <alignment horizontal="right" vertical="center"/>
    </xf>
    <xf numFmtId="38" fontId="7" fillId="36" borderId="79" xfId="48" applyFont="1" applyFill="1" applyBorder="1" applyAlignment="1">
      <alignment horizontal="center" vertical="center" wrapText="1"/>
    </xf>
    <xf numFmtId="38" fontId="7" fillId="36" borderId="11" xfId="48" applyFont="1" applyFill="1" applyBorder="1" applyAlignment="1">
      <alignment horizontal="center" vertical="center" wrapText="1"/>
    </xf>
    <xf numFmtId="38" fontId="0" fillId="36" borderId="80" xfId="48" applyFill="1" applyBorder="1" applyAlignment="1">
      <alignment horizontal="right" vertical="center"/>
    </xf>
    <xf numFmtId="38" fontId="0" fillId="36" borderId="69" xfId="48" applyFill="1" applyBorder="1" applyAlignment="1">
      <alignment horizontal="right" vertical="center"/>
    </xf>
    <xf numFmtId="38" fontId="0" fillId="0" borderId="81" xfId="48" applyFont="1" applyBorder="1" applyAlignment="1">
      <alignment horizontal="center" vertical="center"/>
    </xf>
    <xf numFmtId="38" fontId="0" fillId="0" borderId="8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95"/>
  <sheetViews>
    <sheetView zoomScalePageLayoutView="0" workbookViewId="0" topLeftCell="C1">
      <selection activeCell="Y128" sqref="Y128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200</v>
      </c>
      <c r="C1" s="4" t="s">
        <v>201</v>
      </c>
      <c r="D1" s="4" t="s">
        <v>202</v>
      </c>
      <c r="E1" s="4" t="s">
        <v>203</v>
      </c>
      <c r="F1" s="4" t="s">
        <v>204</v>
      </c>
      <c r="G1" s="4" t="s">
        <v>205</v>
      </c>
      <c r="H1" s="4" t="s">
        <v>206</v>
      </c>
      <c r="I1" s="4" t="s">
        <v>207</v>
      </c>
      <c r="J1" s="4" t="s">
        <v>208</v>
      </c>
      <c r="K1" s="4" t="s">
        <v>209</v>
      </c>
      <c r="L1" s="4" t="s">
        <v>210</v>
      </c>
      <c r="M1" s="4" t="s">
        <v>211</v>
      </c>
      <c r="N1" s="4" t="s">
        <v>212</v>
      </c>
      <c r="O1" s="4" t="s">
        <v>213</v>
      </c>
      <c r="P1" s="4" t="s">
        <v>214</v>
      </c>
      <c r="Q1" s="4" t="s">
        <v>215</v>
      </c>
      <c r="R1" s="4" t="s">
        <v>216</v>
      </c>
      <c r="S1" s="4" t="s">
        <v>217</v>
      </c>
      <c r="T1" s="4" t="s">
        <v>218</v>
      </c>
      <c r="U1" s="4" t="s">
        <v>219</v>
      </c>
      <c r="V1" s="5" t="s">
        <v>220</v>
      </c>
      <c r="W1" s="22" t="s">
        <v>73</v>
      </c>
    </row>
    <row r="2" spans="1:23" s="11" customFormat="1" ht="10.5" customHeight="1" thickTop="1">
      <c r="A2" s="7" t="s">
        <v>74</v>
      </c>
      <c r="B2" s="8">
        <f>'田辺市町別年齢別人口（男）'!B2+'田辺市町別年齢別人口（女）'!B2</f>
        <v>18</v>
      </c>
      <c r="C2" s="9">
        <f>'田辺市町別年齢別人口（男）'!C2+'田辺市町別年齢別人口（女）'!C2</f>
        <v>14</v>
      </c>
      <c r="D2" s="9">
        <f>'田辺市町別年齢別人口（男）'!D2+'田辺市町別年齢別人口（女）'!D2</f>
        <v>14</v>
      </c>
      <c r="E2" s="9">
        <f>'田辺市町別年齢別人口（男）'!E2+'田辺市町別年齢別人口（女）'!E2</f>
        <v>18</v>
      </c>
      <c r="F2" s="9">
        <f>'田辺市町別年齢別人口（男）'!F2+'田辺市町別年齢別人口（女）'!F2</f>
        <v>10</v>
      </c>
      <c r="G2" s="9">
        <f>'田辺市町別年齢別人口（男）'!G2+'田辺市町別年齢別人口（女）'!G2</f>
        <v>13</v>
      </c>
      <c r="H2" s="9">
        <f>'田辺市町別年齢別人口（男）'!H2+'田辺市町別年齢別人口（女）'!H2</f>
        <v>24</v>
      </c>
      <c r="I2" s="9">
        <f>'田辺市町別年齢別人口（男）'!I2+'田辺市町別年齢別人口（女）'!I2</f>
        <v>36</v>
      </c>
      <c r="J2" s="9">
        <f>'田辺市町別年齢別人口（男）'!J2+'田辺市町別年齢別人口（女）'!J2</f>
        <v>26</v>
      </c>
      <c r="K2" s="9">
        <f>'田辺市町別年齢別人口（男）'!K2+'田辺市町別年齢別人口（女）'!K2</f>
        <v>20</v>
      </c>
      <c r="L2" s="9">
        <f>'田辺市町別年齢別人口（男）'!L2+'田辺市町別年齢別人口（女）'!L2</f>
        <v>29</v>
      </c>
      <c r="M2" s="9">
        <f>'田辺市町別年齢別人口（男）'!M2+'田辺市町別年齢別人口（女）'!M2</f>
        <v>26</v>
      </c>
      <c r="N2" s="9">
        <f>'田辺市町別年齢別人口（男）'!N2+'田辺市町別年齢別人口（女）'!N2</f>
        <v>48</v>
      </c>
      <c r="O2" s="9">
        <f>'田辺市町別年齢別人口（男）'!O2+'田辺市町別年齢別人口（女）'!O2</f>
        <v>37</v>
      </c>
      <c r="P2" s="9">
        <f>'田辺市町別年齢別人口（男）'!P2+'田辺市町別年齢別人口（女）'!P2</f>
        <v>29</v>
      </c>
      <c r="Q2" s="9">
        <f>'田辺市町別年齢別人口（男）'!Q2+'田辺市町別年齢別人口（女）'!Q2</f>
        <v>43</v>
      </c>
      <c r="R2" s="9">
        <f>'田辺市町別年齢別人口（男）'!R2+'田辺市町別年齢別人口（女）'!R2</f>
        <v>39</v>
      </c>
      <c r="S2" s="9">
        <f>'田辺市町別年齢別人口（男）'!S2+'田辺市町別年齢別人口（女）'!S2</f>
        <v>24</v>
      </c>
      <c r="T2" s="9">
        <f>'田辺市町別年齢別人口（男）'!T2+'田辺市町別年齢別人口（女）'!T2</f>
        <v>9</v>
      </c>
      <c r="U2" s="9">
        <f>'田辺市町別年齢別人口（男）'!U2+'田辺市町別年齢別人口（女）'!U2</f>
        <v>5</v>
      </c>
      <c r="V2" s="10">
        <f>'田辺市町別年齢別人口（男）'!V2+'田辺市町別年齢別人口（女）'!V2</f>
        <v>0</v>
      </c>
      <c r="W2" s="23">
        <f aca="true" t="shared" si="0" ref="W2:W68">SUM(B2:V2)</f>
        <v>482</v>
      </c>
    </row>
    <row r="3" spans="1:23" s="11" customFormat="1" ht="10.5" customHeight="1">
      <c r="A3" s="27" t="s">
        <v>75</v>
      </c>
      <c r="B3" s="28">
        <f>'田辺市町別年齢別人口（男）'!B3+'田辺市町別年齢別人口（女）'!B3</f>
        <v>11</v>
      </c>
      <c r="C3" s="29">
        <f>'田辺市町別年齢別人口（男）'!C3+'田辺市町別年齢別人口（女）'!C3</f>
        <v>16</v>
      </c>
      <c r="D3" s="29">
        <f>'田辺市町別年齢別人口（男）'!D3+'田辺市町別年齢別人口（女）'!D3</f>
        <v>22</v>
      </c>
      <c r="E3" s="29">
        <f>'田辺市町別年齢別人口（男）'!E3+'田辺市町別年齢別人口（女）'!E3</f>
        <v>15</v>
      </c>
      <c r="F3" s="29">
        <f>'田辺市町別年齢別人口（男）'!F3+'田辺市町別年齢別人口（女）'!F3</f>
        <v>14</v>
      </c>
      <c r="G3" s="29">
        <f>'田辺市町別年齢別人口（男）'!G3+'田辺市町別年齢別人口（女）'!G3</f>
        <v>6</v>
      </c>
      <c r="H3" s="29">
        <f>'田辺市町別年齢別人口（男）'!H3+'田辺市町別年齢別人口（女）'!H3</f>
        <v>15</v>
      </c>
      <c r="I3" s="29">
        <f>'田辺市町別年齢別人口（男）'!I3+'田辺市町別年齢別人口（女）'!I3</f>
        <v>27</v>
      </c>
      <c r="J3" s="29">
        <f>'田辺市町別年齢別人口（男）'!J3+'田辺市町別年齢別人口（女）'!J3</f>
        <v>28</v>
      </c>
      <c r="K3" s="29">
        <f>'田辺市町別年齢別人口（男）'!K3+'田辺市町別年齢別人口（女）'!K3</f>
        <v>36</v>
      </c>
      <c r="L3" s="29">
        <f>'田辺市町別年齢別人口（男）'!L3+'田辺市町別年齢別人口（女）'!L3</f>
        <v>18</v>
      </c>
      <c r="M3" s="29">
        <f>'田辺市町別年齢別人口（男）'!M3+'田辺市町別年齢別人口（女）'!M3</f>
        <v>16</v>
      </c>
      <c r="N3" s="29">
        <f>'田辺市町別年齢別人口（男）'!N3+'田辺市町別年齢別人口（女）'!N3</f>
        <v>30</v>
      </c>
      <c r="O3" s="29">
        <f>'田辺市町別年齢別人口（男）'!O3+'田辺市町別年齢別人口（女）'!O3</f>
        <v>41</v>
      </c>
      <c r="P3" s="29">
        <f>'田辺市町別年齢別人口（男）'!P3+'田辺市町別年齢別人口（女）'!P3</f>
        <v>36</v>
      </c>
      <c r="Q3" s="29">
        <f>'田辺市町別年齢別人口（男）'!Q3+'田辺市町別年齢別人口（女）'!Q3</f>
        <v>31</v>
      </c>
      <c r="R3" s="29">
        <f>'田辺市町別年齢別人口（男）'!R3+'田辺市町別年齢別人口（女）'!R3</f>
        <v>20</v>
      </c>
      <c r="S3" s="29">
        <f>'田辺市町別年齢別人口（男）'!S3+'田辺市町別年齢別人口（女）'!S3</f>
        <v>20</v>
      </c>
      <c r="T3" s="29">
        <f>'田辺市町別年齢別人口（男）'!T3+'田辺市町別年齢別人口（女）'!T3</f>
        <v>7</v>
      </c>
      <c r="U3" s="29">
        <f>'田辺市町別年齢別人口（男）'!U3+'田辺市町別年齢別人口（女）'!U3</f>
        <v>4</v>
      </c>
      <c r="V3" s="30">
        <f>'田辺市町別年齢別人口（男）'!V3+'田辺市町別年齢別人口（女）'!V3</f>
        <v>1</v>
      </c>
      <c r="W3" s="31">
        <f t="shared" si="0"/>
        <v>414</v>
      </c>
    </row>
    <row r="4" spans="1:23" s="11" customFormat="1" ht="10.5" customHeight="1">
      <c r="A4" s="7" t="s">
        <v>76</v>
      </c>
      <c r="B4" s="8">
        <f>'田辺市町別年齢別人口（男）'!B4+'田辺市町別年齢別人口（女）'!B4</f>
        <v>9</v>
      </c>
      <c r="C4" s="9">
        <f>'田辺市町別年齢別人口（男）'!C4+'田辺市町別年齢別人口（女）'!C4</f>
        <v>14</v>
      </c>
      <c r="D4" s="9">
        <f>'田辺市町別年齢別人口（男）'!D4+'田辺市町別年齢別人口（女）'!D4</f>
        <v>13</v>
      </c>
      <c r="E4" s="9">
        <f>'田辺市町別年齢別人口（男）'!E4+'田辺市町別年齢別人口（女）'!E4</f>
        <v>18</v>
      </c>
      <c r="F4" s="9">
        <f>'田辺市町別年齢別人口（男）'!F4+'田辺市町別年齢別人口（女）'!F4</f>
        <v>17</v>
      </c>
      <c r="G4" s="9">
        <f>'田辺市町別年齢別人口（男）'!G4+'田辺市町別年齢別人口（女）'!G4</f>
        <v>15</v>
      </c>
      <c r="H4" s="9">
        <f>'田辺市町別年齢別人口（男）'!H4+'田辺市町別年齢別人口（女）'!H4</f>
        <v>13</v>
      </c>
      <c r="I4" s="9">
        <f>'田辺市町別年齢別人口（男）'!I4+'田辺市町別年齢別人口（女）'!I4</f>
        <v>12</v>
      </c>
      <c r="J4" s="9">
        <f>'田辺市町別年齢別人口（男）'!J4+'田辺市町別年齢別人口（女）'!J4</f>
        <v>21</v>
      </c>
      <c r="K4" s="9">
        <f>'田辺市町別年齢別人口（男）'!K4+'田辺市町別年齢別人口（女）'!K4</f>
        <v>26</v>
      </c>
      <c r="L4" s="9">
        <f>'田辺市町別年齢別人口（男）'!L4+'田辺市町別年齢別人口（女）'!L4</f>
        <v>25</v>
      </c>
      <c r="M4" s="9">
        <f>'田辺市町別年齢別人口（男）'!M4+'田辺市町別年齢別人口（女）'!M4</f>
        <v>24</v>
      </c>
      <c r="N4" s="9">
        <f>'田辺市町別年齢別人口（男）'!N4+'田辺市町別年齢別人口（女）'!N4</f>
        <v>31</v>
      </c>
      <c r="O4" s="9">
        <f>'田辺市町別年齢別人口（男）'!O4+'田辺市町別年齢別人口（女）'!O4</f>
        <v>29</v>
      </c>
      <c r="P4" s="9">
        <f>'田辺市町別年齢別人口（男）'!P4+'田辺市町別年齢別人口（女）'!P4</f>
        <v>43</v>
      </c>
      <c r="Q4" s="9">
        <f>'田辺市町別年齢別人口（男）'!Q4+'田辺市町別年齢別人口（女）'!Q4</f>
        <v>42</v>
      </c>
      <c r="R4" s="9">
        <f>'田辺市町別年齢別人口（男）'!R4+'田辺市町別年齢別人口（女）'!R4</f>
        <v>26</v>
      </c>
      <c r="S4" s="9">
        <f>'田辺市町別年齢別人口（男）'!S4+'田辺市町別年齢別人口（女）'!S4</f>
        <v>21</v>
      </c>
      <c r="T4" s="9">
        <f>'田辺市町別年齢別人口（男）'!T4+'田辺市町別年齢別人口（女）'!T4</f>
        <v>7</v>
      </c>
      <c r="U4" s="9">
        <f>'田辺市町別年齢別人口（男）'!U4+'田辺市町別年齢別人口（女）'!U4</f>
        <v>3</v>
      </c>
      <c r="V4" s="10">
        <f>'田辺市町別年齢別人口（男）'!V4+'田辺市町別年齢別人口（女）'!V4</f>
        <v>0</v>
      </c>
      <c r="W4" s="23">
        <f t="shared" si="0"/>
        <v>409</v>
      </c>
    </row>
    <row r="5" spans="1:23" s="11" customFormat="1" ht="10.5" customHeight="1">
      <c r="A5" s="12" t="s">
        <v>1</v>
      </c>
      <c r="B5" s="13">
        <f>'田辺市町別年齢別人口（男）'!B5+'田辺市町別年齢別人口（女）'!B5</f>
        <v>17</v>
      </c>
      <c r="C5" s="14">
        <f>'田辺市町別年齢別人口（男）'!C5+'田辺市町別年齢別人口（女）'!C5</f>
        <v>6</v>
      </c>
      <c r="D5" s="14">
        <f>'田辺市町別年齢別人口（男）'!D5+'田辺市町別年齢別人口（女）'!D5</f>
        <v>7</v>
      </c>
      <c r="E5" s="14">
        <f>'田辺市町別年齢別人口（男）'!E5+'田辺市町別年齢別人口（女）'!E5</f>
        <v>13</v>
      </c>
      <c r="F5" s="14">
        <f>'田辺市町別年齢別人口（男）'!F5+'田辺市町別年齢別人口（女）'!F5</f>
        <v>23</v>
      </c>
      <c r="G5" s="14">
        <f>'田辺市町別年齢別人口（男）'!G5+'田辺市町別年齢別人口（女）'!G5</f>
        <v>13</v>
      </c>
      <c r="H5" s="14">
        <f>'田辺市町別年齢別人口（男）'!H5+'田辺市町別年齢別人口（女）'!H5</f>
        <v>18</v>
      </c>
      <c r="I5" s="14">
        <f>'田辺市町別年齢別人口（男）'!I5+'田辺市町別年齢別人口（女）'!I5</f>
        <v>21</v>
      </c>
      <c r="J5" s="14">
        <f>'田辺市町別年齢別人口（男）'!J5+'田辺市町別年齢別人口（女）'!J5</f>
        <v>12</v>
      </c>
      <c r="K5" s="14">
        <f>'田辺市町別年齢別人口（男）'!K5+'田辺市町別年齢別人口（女）'!K5</f>
        <v>20</v>
      </c>
      <c r="L5" s="14">
        <f>'田辺市町別年齢別人口（男）'!L5+'田辺市町別年齢別人口（女）'!L5</f>
        <v>36</v>
      </c>
      <c r="M5" s="14">
        <f>'田辺市町別年齢別人口（男）'!M5+'田辺市町別年齢別人口（女）'!M5</f>
        <v>17</v>
      </c>
      <c r="N5" s="14">
        <f>'田辺市町別年齢別人口（男）'!N5+'田辺市町別年齢別人口（女）'!N5</f>
        <v>33</v>
      </c>
      <c r="O5" s="14">
        <f>'田辺市町別年齢別人口（男）'!O5+'田辺市町別年齢別人口（女）'!O5</f>
        <v>33</v>
      </c>
      <c r="P5" s="14">
        <f>'田辺市町別年齢別人口（男）'!P5+'田辺市町別年齢別人口（女）'!P5</f>
        <v>25</v>
      </c>
      <c r="Q5" s="14">
        <f>'田辺市町別年齢別人口（男）'!Q5+'田辺市町別年齢別人口（女）'!Q5</f>
        <v>36</v>
      </c>
      <c r="R5" s="14">
        <f>'田辺市町別年齢別人口（男）'!R5+'田辺市町別年齢別人口（女）'!R5</f>
        <v>34</v>
      </c>
      <c r="S5" s="14">
        <f>'田辺市町別年齢別人口（男）'!S5+'田辺市町別年齢別人口（女）'!S5</f>
        <v>32</v>
      </c>
      <c r="T5" s="14">
        <f>'田辺市町別年齢別人口（男）'!T5+'田辺市町別年齢別人口（女）'!T5</f>
        <v>9</v>
      </c>
      <c r="U5" s="14">
        <f>'田辺市町別年齢別人口（男）'!U5+'田辺市町別年齢別人口（女）'!U5</f>
        <v>2</v>
      </c>
      <c r="V5" s="15">
        <f>'田辺市町別年齢別人口（男）'!V5+'田辺市町別年齢別人口（女）'!V5</f>
        <v>0</v>
      </c>
      <c r="W5" s="24">
        <f t="shared" si="0"/>
        <v>407</v>
      </c>
    </row>
    <row r="6" spans="1:23" s="11" customFormat="1" ht="10.5" customHeight="1">
      <c r="A6" s="16" t="s">
        <v>2</v>
      </c>
      <c r="B6" s="17">
        <f>'田辺市町別年齢別人口（男）'!B6+'田辺市町別年齢別人口（女）'!B6</f>
        <v>10</v>
      </c>
      <c r="C6" s="18">
        <f>'田辺市町別年齢別人口（男）'!C6+'田辺市町別年齢別人口（女）'!C6</f>
        <v>12</v>
      </c>
      <c r="D6" s="18">
        <f>'田辺市町別年齢別人口（男）'!D6+'田辺市町別年齢別人口（女）'!D6</f>
        <v>16</v>
      </c>
      <c r="E6" s="18">
        <f>'田辺市町別年齢別人口（男）'!E6+'田辺市町別年齢別人口（女）'!E6</f>
        <v>12</v>
      </c>
      <c r="F6" s="18">
        <f>'田辺市町別年齢別人口（男）'!F6+'田辺市町別年齢別人口（女）'!F6</f>
        <v>13</v>
      </c>
      <c r="G6" s="18">
        <f>'田辺市町別年齢別人口（男）'!G6+'田辺市町別年齢別人口（女）'!G6</f>
        <v>11</v>
      </c>
      <c r="H6" s="18">
        <f>'田辺市町別年齢別人口（男）'!H6+'田辺市町別年齢別人口（女）'!H6</f>
        <v>12</v>
      </c>
      <c r="I6" s="18">
        <f>'田辺市町別年齢別人口（男）'!I6+'田辺市町別年齢別人口（女）'!I6</f>
        <v>29</v>
      </c>
      <c r="J6" s="18">
        <f>'田辺市町別年齢別人口（男）'!J6+'田辺市町別年齢別人口（女）'!J6</f>
        <v>25</v>
      </c>
      <c r="K6" s="18">
        <f>'田辺市町別年齢別人口（男）'!K6+'田辺市町別年齢別人口（女）'!K6</f>
        <v>26</v>
      </c>
      <c r="L6" s="18">
        <f>'田辺市町別年齢別人口（男）'!L6+'田辺市町別年齢別人口（女）'!L6</f>
        <v>24</v>
      </c>
      <c r="M6" s="18">
        <f>'田辺市町別年齢別人口（男）'!M6+'田辺市町別年齢別人口（女）'!M6</f>
        <v>28</v>
      </c>
      <c r="N6" s="18">
        <f>'田辺市町別年齢別人口（男）'!N6+'田辺市町別年齢別人口（女）'!N6</f>
        <v>42</v>
      </c>
      <c r="O6" s="18">
        <f>'田辺市町別年齢別人口（男）'!O6+'田辺市町別年齢別人口（女）'!O6</f>
        <v>33</v>
      </c>
      <c r="P6" s="18">
        <f>'田辺市町別年齢別人口（男）'!P6+'田辺市町別年齢別人口（女）'!P6</f>
        <v>48</v>
      </c>
      <c r="Q6" s="18">
        <f>'田辺市町別年齢別人口（男）'!Q6+'田辺市町別年齢別人口（女）'!Q6</f>
        <v>48</v>
      </c>
      <c r="R6" s="18">
        <f>'田辺市町別年齢別人口（男）'!R6+'田辺市町別年齢別人口（女）'!R6</f>
        <v>42</v>
      </c>
      <c r="S6" s="18">
        <f>'田辺市町別年齢別人口（男）'!S6+'田辺市町別年齢別人口（女）'!S6</f>
        <v>30</v>
      </c>
      <c r="T6" s="18">
        <f>'田辺市町別年齢別人口（男）'!T6+'田辺市町別年齢別人口（女）'!T6</f>
        <v>6</v>
      </c>
      <c r="U6" s="18">
        <f>'田辺市町別年齢別人口（男）'!U6+'田辺市町別年齢別人口（女）'!U6</f>
        <v>3</v>
      </c>
      <c r="V6" s="19">
        <f>'田辺市町別年齢別人口（男）'!V6+'田辺市町別年齢別人口（女）'!V6</f>
        <v>1</v>
      </c>
      <c r="W6" s="25">
        <f t="shared" si="0"/>
        <v>471</v>
      </c>
    </row>
    <row r="7" spans="1:23" s="11" customFormat="1" ht="10.5" customHeight="1">
      <c r="A7" s="12" t="s">
        <v>3</v>
      </c>
      <c r="B7" s="13">
        <f>'田辺市町別年齢別人口（男）'!B7+'田辺市町別年齢別人口（女）'!B7</f>
        <v>13</v>
      </c>
      <c r="C7" s="14">
        <f>'田辺市町別年齢別人口（男）'!C7+'田辺市町別年齢別人口（女）'!C7</f>
        <v>16</v>
      </c>
      <c r="D7" s="14">
        <f>'田辺市町別年齢別人口（男）'!D7+'田辺市町別年齢別人口（女）'!D7</f>
        <v>21</v>
      </c>
      <c r="E7" s="14">
        <f>'田辺市町別年齢別人口（男）'!E7+'田辺市町別年齢別人口（女）'!E7</f>
        <v>32</v>
      </c>
      <c r="F7" s="14">
        <f>'田辺市町別年齢別人口（男）'!F7+'田辺市町別年齢別人口（女）'!F7</f>
        <v>24</v>
      </c>
      <c r="G7" s="14">
        <f>'田辺市町別年齢別人口（男）'!G7+'田辺市町別年齢別人口（女）'!G7</f>
        <v>22</v>
      </c>
      <c r="H7" s="14">
        <f>'田辺市町別年齢別人口（男）'!H7+'田辺市町別年齢別人口（女）'!H7</f>
        <v>18</v>
      </c>
      <c r="I7" s="14">
        <f>'田辺市町別年齢別人口（男）'!I7+'田辺市町別年齢別人口（女）'!I7</f>
        <v>27</v>
      </c>
      <c r="J7" s="14">
        <f>'田辺市町別年齢別人口（男）'!J7+'田辺市町別年齢別人口（女）'!J7</f>
        <v>29</v>
      </c>
      <c r="K7" s="14">
        <f>'田辺市町別年齢別人口（男）'!K7+'田辺市町別年齢別人口（女）'!K7</f>
        <v>32</v>
      </c>
      <c r="L7" s="14">
        <f>'田辺市町別年齢別人口（男）'!L7+'田辺市町別年齢別人口（女）'!L7</f>
        <v>32</v>
      </c>
      <c r="M7" s="14">
        <f>'田辺市町別年齢別人口（男）'!M7+'田辺市町別年齢別人口（女）'!M7</f>
        <v>35</v>
      </c>
      <c r="N7" s="14">
        <f>'田辺市町別年齢別人口（男）'!N7+'田辺市町別年齢別人口（女）'!N7</f>
        <v>48</v>
      </c>
      <c r="O7" s="14">
        <f>'田辺市町別年齢別人口（男）'!O7+'田辺市町別年齢別人口（女）'!O7</f>
        <v>32</v>
      </c>
      <c r="P7" s="14">
        <f>'田辺市町別年齢別人口（男）'!P7+'田辺市町別年齢別人口（女）'!P7</f>
        <v>48</v>
      </c>
      <c r="Q7" s="14">
        <f>'田辺市町別年齢別人口（男）'!Q7+'田辺市町別年齢別人口（女）'!Q7</f>
        <v>60</v>
      </c>
      <c r="R7" s="14">
        <f>'田辺市町別年齢別人口（男）'!R7+'田辺市町別年齢別人口（女）'!R7</f>
        <v>49</v>
      </c>
      <c r="S7" s="14">
        <f>'田辺市町別年齢別人口（男）'!S7+'田辺市町別年齢別人口（女）'!S7</f>
        <v>30</v>
      </c>
      <c r="T7" s="14">
        <f>'田辺市町別年齢別人口（男）'!T7+'田辺市町別年齢別人口（女）'!T7</f>
        <v>9</v>
      </c>
      <c r="U7" s="14">
        <f>'田辺市町別年齢別人口（男）'!U7+'田辺市町別年齢別人口（女）'!U7</f>
        <v>2</v>
      </c>
      <c r="V7" s="15">
        <f>'田辺市町別年齢別人口（男）'!V7+'田辺市町別年齢別人口（女）'!V7</f>
        <v>0</v>
      </c>
      <c r="W7" s="24">
        <f t="shared" si="0"/>
        <v>579</v>
      </c>
    </row>
    <row r="8" spans="1:23" s="11" customFormat="1" ht="10.5" customHeight="1">
      <c r="A8" s="16" t="s">
        <v>4</v>
      </c>
      <c r="B8" s="17">
        <f>'田辺市町別年齢別人口（男）'!B8+'田辺市町別年齢別人口（女）'!B8</f>
        <v>3</v>
      </c>
      <c r="C8" s="18">
        <f>'田辺市町別年齢別人口（男）'!C8+'田辺市町別年齢別人口（女）'!C8</f>
        <v>1</v>
      </c>
      <c r="D8" s="18">
        <f>'田辺市町別年齢別人口（男）'!D8+'田辺市町別年齢別人口（女）'!D8</f>
        <v>2</v>
      </c>
      <c r="E8" s="18">
        <f>'田辺市町別年齢別人口（男）'!E8+'田辺市町別年齢別人口（女）'!E8</f>
        <v>3</v>
      </c>
      <c r="F8" s="18">
        <f>'田辺市町別年齢別人口（男）'!F8+'田辺市町別年齢別人口（女）'!F8</f>
        <v>2</v>
      </c>
      <c r="G8" s="18">
        <f>'田辺市町別年齢別人口（男）'!G8+'田辺市町別年齢別人口（女）'!G8</f>
        <v>4</v>
      </c>
      <c r="H8" s="18">
        <f>'田辺市町別年齢別人口（男）'!H8+'田辺市町別年齢別人口（女）'!H8</f>
        <v>5</v>
      </c>
      <c r="I8" s="18">
        <f>'田辺市町別年齢別人口（男）'!I8+'田辺市町別年齢別人口（女）'!I8</f>
        <v>7</v>
      </c>
      <c r="J8" s="18">
        <f>'田辺市町別年齢別人口（男）'!J8+'田辺市町別年齢別人口（女）'!J8</f>
        <v>9</v>
      </c>
      <c r="K8" s="18">
        <f>'田辺市町別年齢別人口（男）'!K8+'田辺市町別年齢別人口（女）'!K8</f>
        <v>7</v>
      </c>
      <c r="L8" s="18">
        <f>'田辺市町別年齢別人口（男）'!L8+'田辺市町別年齢別人口（女）'!L8</f>
        <v>8</v>
      </c>
      <c r="M8" s="18">
        <f>'田辺市町別年齢別人口（男）'!M8+'田辺市町別年齢別人口（女）'!M8</f>
        <v>13</v>
      </c>
      <c r="N8" s="18">
        <f>'田辺市町別年齢別人口（男）'!N8+'田辺市町別年齢別人口（女）'!N8</f>
        <v>18</v>
      </c>
      <c r="O8" s="18">
        <f>'田辺市町別年齢別人口（男）'!O8+'田辺市町別年齢別人口（女）'!O8</f>
        <v>14</v>
      </c>
      <c r="P8" s="18">
        <f>'田辺市町別年齢別人口（男）'!P8+'田辺市町別年齢別人口（女）'!P8</f>
        <v>13</v>
      </c>
      <c r="Q8" s="18">
        <f>'田辺市町別年齢別人口（男）'!Q8+'田辺市町別年齢別人口（女）'!Q8</f>
        <v>15</v>
      </c>
      <c r="R8" s="18">
        <f>'田辺市町別年齢別人口（男）'!R8+'田辺市町別年齢別人口（女）'!R8</f>
        <v>22</v>
      </c>
      <c r="S8" s="18">
        <f>'田辺市町別年齢別人口（男）'!S8+'田辺市町別年齢別人口（女）'!S8</f>
        <v>16</v>
      </c>
      <c r="T8" s="18">
        <f>'田辺市町別年齢別人口（男）'!T8+'田辺市町別年齢別人口（女）'!T8</f>
        <v>6</v>
      </c>
      <c r="U8" s="18">
        <f>'田辺市町別年齢別人口（男）'!U8+'田辺市町別年齢別人口（女）'!U8</f>
        <v>1</v>
      </c>
      <c r="V8" s="19">
        <f>'田辺市町別年齢別人口（男）'!V8+'田辺市町別年齢別人口（女）'!V8</f>
        <v>0</v>
      </c>
      <c r="W8" s="25">
        <f t="shared" si="0"/>
        <v>169</v>
      </c>
    </row>
    <row r="9" spans="1:23" s="11" customFormat="1" ht="10.5" customHeight="1">
      <c r="A9" s="12" t="s">
        <v>5</v>
      </c>
      <c r="B9" s="13">
        <f>'田辺市町別年齢別人口（男）'!B9+'田辺市町別年齢別人口（女）'!B9</f>
        <v>2</v>
      </c>
      <c r="C9" s="14">
        <f>'田辺市町別年齢別人口（男）'!C9+'田辺市町別年齢別人口（女）'!C9</f>
        <v>7</v>
      </c>
      <c r="D9" s="14">
        <f>'田辺市町別年齢別人口（男）'!D9+'田辺市町別年齢別人口（女）'!D9</f>
        <v>7</v>
      </c>
      <c r="E9" s="14">
        <f>'田辺市町別年齢別人口（男）'!E9+'田辺市町別年齢別人口（女）'!E9</f>
        <v>5</v>
      </c>
      <c r="F9" s="14">
        <f>'田辺市町別年齢別人口（男）'!F9+'田辺市町別年齢別人口（女）'!F9</f>
        <v>3</v>
      </c>
      <c r="G9" s="14">
        <f>'田辺市町別年齢別人口（男）'!G9+'田辺市町別年齢別人口（女）'!G9</f>
        <v>1</v>
      </c>
      <c r="H9" s="14">
        <f>'田辺市町別年齢別人口（男）'!H9+'田辺市町別年齢別人口（女）'!H9</f>
        <v>8</v>
      </c>
      <c r="I9" s="14">
        <f>'田辺市町別年齢別人口（男）'!I9+'田辺市町別年齢別人口（女）'!I9</f>
        <v>12</v>
      </c>
      <c r="J9" s="14">
        <f>'田辺市町別年齢別人口（男）'!J9+'田辺市町別年齢別人口（女）'!J9</f>
        <v>8</v>
      </c>
      <c r="K9" s="14">
        <f>'田辺市町別年齢別人口（男）'!K9+'田辺市町別年齢別人口（女）'!K9</f>
        <v>8</v>
      </c>
      <c r="L9" s="14">
        <f>'田辺市町別年齢別人口（男）'!L9+'田辺市町別年齢別人口（女）'!L9</f>
        <v>6</v>
      </c>
      <c r="M9" s="14">
        <f>'田辺市町別年齢別人口（男）'!M9+'田辺市町別年齢別人口（女）'!M9</f>
        <v>8</v>
      </c>
      <c r="N9" s="14">
        <f>'田辺市町別年齢別人口（男）'!N9+'田辺市町別年齢別人口（女）'!N9</f>
        <v>15</v>
      </c>
      <c r="O9" s="14">
        <f>'田辺市町別年齢別人口（男）'!O9+'田辺市町別年齢別人口（女）'!O9</f>
        <v>7</v>
      </c>
      <c r="P9" s="14">
        <f>'田辺市町別年齢別人口（男）'!P9+'田辺市町別年齢別人口（女）'!P9</f>
        <v>17</v>
      </c>
      <c r="Q9" s="14">
        <f>'田辺市町別年齢別人口（男）'!Q9+'田辺市町別年齢別人口（女）'!Q9</f>
        <v>9</v>
      </c>
      <c r="R9" s="14">
        <f>'田辺市町別年齢別人口（男）'!R9+'田辺市町別年齢別人口（女）'!R9</f>
        <v>8</v>
      </c>
      <c r="S9" s="14">
        <f>'田辺市町別年齢別人口（男）'!S9+'田辺市町別年齢別人口（女）'!S9</f>
        <v>3</v>
      </c>
      <c r="T9" s="14">
        <f>'田辺市町別年齢別人口（男）'!T9+'田辺市町別年齢別人口（女）'!T9</f>
        <v>3</v>
      </c>
      <c r="U9" s="14">
        <f>'田辺市町別年齢別人口（男）'!U9+'田辺市町別年齢別人口（女）'!U9</f>
        <v>1</v>
      </c>
      <c r="V9" s="15">
        <f>'田辺市町別年齢別人口（男）'!V9+'田辺市町別年齢別人口（女）'!V9</f>
        <v>0</v>
      </c>
      <c r="W9" s="24">
        <f t="shared" si="0"/>
        <v>138</v>
      </c>
    </row>
    <row r="10" spans="1:23" s="11" customFormat="1" ht="10.5" customHeight="1">
      <c r="A10" s="16" t="s">
        <v>6</v>
      </c>
      <c r="B10" s="17">
        <f>'田辺市町別年齢別人口（男）'!B10+'田辺市町別年齢別人口（女）'!B10</f>
        <v>3</v>
      </c>
      <c r="C10" s="18">
        <f>'田辺市町別年齢別人口（男）'!C10+'田辺市町別年齢別人口（女）'!C10</f>
        <v>6</v>
      </c>
      <c r="D10" s="18">
        <f>'田辺市町別年齢別人口（男）'!D10+'田辺市町別年齢別人口（女）'!D10</f>
        <v>5</v>
      </c>
      <c r="E10" s="18">
        <f>'田辺市町別年齢別人口（男）'!E10+'田辺市町別年齢別人口（女）'!E10</f>
        <v>9</v>
      </c>
      <c r="F10" s="18">
        <f>'田辺市町別年齢別人口（男）'!F10+'田辺市町別年齢別人口（女）'!F10</f>
        <v>5</v>
      </c>
      <c r="G10" s="18">
        <f>'田辺市町別年齢別人口（男）'!G10+'田辺市町別年齢別人口（女）'!G10</f>
        <v>6</v>
      </c>
      <c r="H10" s="18">
        <f>'田辺市町別年齢別人口（男）'!H10+'田辺市町別年齢別人口（女）'!H10</f>
        <v>8</v>
      </c>
      <c r="I10" s="18">
        <f>'田辺市町別年齢別人口（男）'!I10+'田辺市町別年齢別人口（女）'!I10</f>
        <v>8</v>
      </c>
      <c r="J10" s="18">
        <f>'田辺市町別年齢別人口（男）'!J10+'田辺市町別年齢別人口（女）'!J10</f>
        <v>9</v>
      </c>
      <c r="K10" s="18">
        <f>'田辺市町別年齢別人口（男）'!K10+'田辺市町別年齢別人口（女）'!K10</f>
        <v>10</v>
      </c>
      <c r="L10" s="18">
        <f>'田辺市町別年齢別人口（男）'!L10+'田辺市町別年齢別人口（女）'!L10</f>
        <v>8</v>
      </c>
      <c r="M10" s="18">
        <f>'田辺市町別年齢別人口（男）'!M10+'田辺市町別年齢別人口（女）'!M10</f>
        <v>12</v>
      </c>
      <c r="N10" s="18">
        <f>'田辺市町別年齢別人口（男）'!N10+'田辺市町別年齢別人口（女）'!N10</f>
        <v>13</v>
      </c>
      <c r="O10" s="18">
        <f>'田辺市町別年齢別人口（男）'!O10+'田辺市町別年齢別人口（女）'!O10</f>
        <v>13</v>
      </c>
      <c r="P10" s="18">
        <f>'田辺市町別年齢別人口（男）'!P10+'田辺市町別年齢別人口（女）'!P10</f>
        <v>8</v>
      </c>
      <c r="Q10" s="18">
        <f>'田辺市町別年齢別人口（男）'!Q10+'田辺市町別年齢別人口（女）'!Q10</f>
        <v>15</v>
      </c>
      <c r="R10" s="18">
        <f>'田辺市町別年齢別人口（男）'!R10+'田辺市町別年齢別人口（女）'!R10</f>
        <v>9</v>
      </c>
      <c r="S10" s="18">
        <f>'田辺市町別年齢別人口（男）'!S10+'田辺市町別年齢別人口（女）'!S10</f>
        <v>4</v>
      </c>
      <c r="T10" s="18">
        <f>'田辺市町別年齢別人口（男）'!T10+'田辺市町別年齢別人口（女）'!T10</f>
        <v>4</v>
      </c>
      <c r="U10" s="18">
        <f>'田辺市町別年齢別人口（男）'!U10+'田辺市町別年齢別人口（女）'!U10</f>
        <v>3</v>
      </c>
      <c r="V10" s="19">
        <f>'田辺市町別年齢別人口（男）'!V10+'田辺市町別年齢別人口（女）'!V10</f>
        <v>0</v>
      </c>
      <c r="W10" s="25">
        <f t="shared" si="0"/>
        <v>158</v>
      </c>
    </row>
    <row r="11" spans="1:23" s="11" customFormat="1" ht="10.5" customHeight="1">
      <c r="A11" s="12" t="s">
        <v>7</v>
      </c>
      <c r="B11" s="13">
        <f>'田辺市町別年齢別人口（男）'!B11+'田辺市町別年齢別人口（女）'!B11</f>
        <v>6</v>
      </c>
      <c r="C11" s="14">
        <f>'田辺市町別年齢別人口（男）'!C11+'田辺市町別年齢別人口（女）'!C11</f>
        <v>6</v>
      </c>
      <c r="D11" s="14">
        <f>'田辺市町別年齢別人口（男）'!D11+'田辺市町別年齢別人口（女）'!D11</f>
        <v>4</v>
      </c>
      <c r="E11" s="14">
        <f>'田辺市町別年齢別人口（男）'!E11+'田辺市町別年齢別人口（女）'!E11</f>
        <v>3</v>
      </c>
      <c r="F11" s="14">
        <f>'田辺市町別年齢別人口（男）'!F11+'田辺市町別年齢別人口（女）'!F11</f>
        <v>5</v>
      </c>
      <c r="G11" s="14">
        <f>'田辺市町別年齢別人口（男）'!G11+'田辺市町別年齢別人口（女）'!G11</f>
        <v>4</v>
      </c>
      <c r="H11" s="14">
        <f>'田辺市町別年齢別人口（男）'!H11+'田辺市町別年齢別人口（女）'!H11</f>
        <v>6</v>
      </c>
      <c r="I11" s="14">
        <f>'田辺市町別年齢別人口（男）'!I11+'田辺市町別年齢別人口（女）'!I11</f>
        <v>13</v>
      </c>
      <c r="J11" s="14">
        <f>'田辺市町別年齢別人口（男）'!J11+'田辺市町別年齢別人口（女）'!J11</f>
        <v>8</v>
      </c>
      <c r="K11" s="14">
        <f>'田辺市町別年齢別人口（男）'!K11+'田辺市町別年齢別人口（女）'!K11</f>
        <v>7</v>
      </c>
      <c r="L11" s="14">
        <f>'田辺市町別年齢別人口（男）'!L11+'田辺市町別年齢別人口（女）'!L11</f>
        <v>10</v>
      </c>
      <c r="M11" s="14">
        <f>'田辺市町別年齢別人口（男）'!M11+'田辺市町別年齢別人口（女）'!M11</f>
        <v>10</v>
      </c>
      <c r="N11" s="14">
        <f>'田辺市町別年齢別人口（男）'!N11+'田辺市町別年齢別人口（女）'!N11</f>
        <v>9</v>
      </c>
      <c r="O11" s="14">
        <f>'田辺市町別年齢別人口（男）'!O11+'田辺市町別年齢別人口（女）'!O11</f>
        <v>13</v>
      </c>
      <c r="P11" s="14">
        <f>'田辺市町別年齢別人口（男）'!P11+'田辺市町別年齢別人口（女）'!P11</f>
        <v>19</v>
      </c>
      <c r="Q11" s="14">
        <f>'田辺市町別年齢別人口（男）'!Q11+'田辺市町別年齢別人口（女）'!Q11</f>
        <v>10</v>
      </c>
      <c r="R11" s="14">
        <f>'田辺市町別年齢別人口（男）'!R11+'田辺市町別年齢別人口（女）'!R11</f>
        <v>10</v>
      </c>
      <c r="S11" s="14">
        <f>'田辺市町別年齢別人口（男）'!S11+'田辺市町別年齢別人口（女）'!S11</f>
        <v>6</v>
      </c>
      <c r="T11" s="14">
        <f>'田辺市町別年齢別人口（男）'!T11+'田辺市町別年齢別人口（女）'!T11</f>
        <v>2</v>
      </c>
      <c r="U11" s="14">
        <f>'田辺市町別年齢別人口（男）'!U11+'田辺市町別年齢別人口（女）'!U11</f>
        <v>0</v>
      </c>
      <c r="V11" s="15">
        <f>'田辺市町別年齢別人口（男）'!V11+'田辺市町別年齢別人口（女）'!V11</f>
        <v>1</v>
      </c>
      <c r="W11" s="24">
        <f t="shared" si="0"/>
        <v>152</v>
      </c>
    </row>
    <row r="12" spans="1:23" s="11" customFormat="1" ht="10.5" customHeight="1">
      <c r="A12" s="16" t="s">
        <v>8</v>
      </c>
      <c r="B12" s="17">
        <f>'田辺市町別年齢別人口（男）'!B12+'田辺市町別年齢別人口（女）'!B12</f>
        <v>2</v>
      </c>
      <c r="C12" s="18">
        <f>'田辺市町別年齢別人口（男）'!C12+'田辺市町別年齢別人口（女）'!C12</f>
        <v>4</v>
      </c>
      <c r="D12" s="18">
        <f>'田辺市町別年齢別人口（男）'!D12+'田辺市町別年齢別人口（女）'!D12</f>
        <v>2</v>
      </c>
      <c r="E12" s="18">
        <f>'田辺市町別年齢別人口（男）'!E12+'田辺市町別年齢別人口（女）'!E12</f>
        <v>4</v>
      </c>
      <c r="F12" s="18">
        <f>'田辺市町別年齢別人口（男）'!F12+'田辺市町別年齢別人口（女）'!F12</f>
        <v>0</v>
      </c>
      <c r="G12" s="18">
        <f>'田辺市町別年齢別人口（男）'!G12+'田辺市町別年齢別人口（女）'!G12</f>
        <v>4</v>
      </c>
      <c r="H12" s="18">
        <f>'田辺市町別年齢別人口（男）'!H12+'田辺市町別年齢別人口（女）'!H12</f>
        <v>5</v>
      </c>
      <c r="I12" s="18">
        <f>'田辺市町別年齢別人口（男）'!I12+'田辺市町別年齢別人口（女）'!I12</f>
        <v>5</v>
      </c>
      <c r="J12" s="18">
        <f>'田辺市町別年齢別人口（男）'!J12+'田辺市町別年齢別人口（女）'!J12</f>
        <v>1</v>
      </c>
      <c r="K12" s="18">
        <f>'田辺市町別年齢別人口（男）'!K12+'田辺市町別年齢別人口（女）'!K12</f>
        <v>5</v>
      </c>
      <c r="L12" s="18">
        <f>'田辺市町別年齢別人口（男）'!L12+'田辺市町別年齢別人口（女）'!L12</f>
        <v>3</v>
      </c>
      <c r="M12" s="18">
        <f>'田辺市町別年齢別人口（男）'!M12+'田辺市町別年齢別人口（女）'!M12</f>
        <v>6</v>
      </c>
      <c r="N12" s="18">
        <f>'田辺市町別年齢別人口（男）'!N12+'田辺市町別年齢別人口（女）'!N12</f>
        <v>15</v>
      </c>
      <c r="O12" s="18">
        <f>'田辺市町別年齢別人口（男）'!O12+'田辺市町別年齢別人口（女）'!O12</f>
        <v>11</v>
      </c>
      <c r="P12" s="18">
        <f>'田辺市町別年齢別人口（男）'!P12+'田辺市町別年齢別人口（女）'!P12</f>
        <v>10</v>
      </c>
      <c r="Q12" s="18">
        <f>'田辺市町別年齢別人口（男）'!Q12+'田辺市町別年齢別人口（女）'!Q12</f>
        <v>8</v>
      </c>
      <c r="R12" s="18">
        <f>'田辺市町別年齢別人口（男）'!R12+'田辺市町別年齢別人口（女）'!R12</f>
        <v>0</v>
      </c>
      <c r="S12" s="18">
        <f>'田辺市町別年齢別人口（男）'!S12+'田辺市町別年齢別人口（女）'!S12</f>
        <v>9</v>
      </c>
      <c r="T12" s="18">
        <f>'田辺市町別年齢別人口（男）'!T12+'田辺市町別年齢別人口（女）'!T12</f>
        <v>2</v>
      </c>
      <c r="U12" s="18">
        <f>'田辺市町別年齢別人口（男）'!U12+'田辺市町別年齢別人口（女）'!U12</f>
        <v>0</v>
      </c>
      <c r="V12" s="19">
        <f>'田辺市町別年齢別人口（男）'!V12+'田辺市町別年齢別人口（女）'!V12</f>
        <v>0</v>
      </c>
      <c r="W12" s="25">
        <f t="shared" si="0"/>
        <v>96</v>
      </c>
    </row>
    <row r="13" spans="1:23" s="11" customFormat="1" ht="10.5" customHeight="1">
      <c r="A13" s="12" t="s">
        <v>9</v>
      </c>
      <c r="B13" s="13">
        <f>'田辺市町別年齢別人口（男）'!B13+'田辺市町別年齢別人口（女）'!B13</f>
        <v>3</v>
      </c>
      <c r="C13" s="14">
        <f>'田辺市町別年齢別人口（男）'!C13+'田辺市町別年齢別人口（女）'!C13</f>
        <v>4</v>
      </c>
      <c r="D13" s="14">
        <f>'田辺市町別年齢別人口（男）'!D13+'田辺市町別年齢別人口（女）'!D13</f>
        <v>5</v>
      </c>
      <c r="E13" s="14">
        <f>'田辺市町別年齢別人口（男）'!E13+'田辺市町別年齢別人口（女）'!E13</f>
        <v>6</v>
      </c>
      <c r="F13" s="14">
        <f>'田辺市町別年齢別人口（男）'!F13+'田辺市町別年齢別人口（女）'!F13</f>
        <v>10</v>
      </c>
      <c r="G13" s="14">
        <f>'田辺市町別年齢別人口（男）'!G13+'田辺市町別年齢別人口（女）'!G13</f>
        <v>4</v>
      </c>
      <c r="H13" s="14">
        <f>'田辺市町別年齢別人口（男）'!H13+'田辺市町別年齢別人口（女）'!H13</f>
        <v>3</v>
      </c>
      <c r="I13" s="14">
        <f>'田辺市町別年齢別人口（男）'!I13+'田辺市町別年齢別人口（女）'!I13</f>
        <v>14</v>
      </c>
      <c r="J13" s="14">
        <f>'田辺市町別年齢別人口（男）'!J13+'田辺市町別年齢別人口（女）'!J13</f>
        <v>4</v>
      </c>
      <c r="K13" s="14">
        <f>'田辺市町別年齢別人口（男）'!K13+'田辺市町別年齢別人口（女）'!K13</f>
        <v>8</v>
      </c>
      <c r="L13" s="14">
        <f>'田辺市町別年齢別人口（男）'!L13+'田辺市町別年齢別人口（女）'!L13</f>
        <v>22</v>
      </c>
      <c r="M13" s="14">
        <f>'田辺市町別年齢別人口（男）'!M13+'田辺市町別年齢別人口（女）'!M13</f>
        <v>14</v>
      </c>
      <c r="N13" s="14">
        <f>'田辺市町別年齢別人口（男）'!N13+'田辺市町別年齢別人口（女）'!N13</f>
        <v>17</v>
      </c>
      <c r="O13" s="14">
        <f>'田辺市町別年齢別人口（男）'!O13+'田辺市町別年齢別人口（女）'!O13</f>
        <v>9</v>
      </c>
      <c r="P13" s="14">
        <f>'田辺市町別年齢別人口（男）'!P13+'田辺市町別年齢別人口（女）'!P13</f>
        <v>14</v>
      </c>
      <c r="Q13" s="14">
        <f>'田辺市町別年齢別人口（男）'!Q13+'田辺市町別年齢別人口（女）'!Q13</f>
        <v>16</v>
      </c>
      <c r="R13" s="14">
        <f>'田辺市町別年齢別人口（男）'!R13+'田辺市町別年齢別人口（女）'!R13</f>
        <v>10</v>
      </c>
      <c r="S13" s="14">
        <f>'田辺市町別年齢別人口（男）'!S13+'田辺市町別年齢別人口（女）'!S13</f>
        <v>7</v>
      </c>
      <c r="T13" s="14">
        <f>'田辺市町別年齢別人口（男）'!T13+'田辺市町別年齢別人口（女）'!T13</f>
        <v>7</v>
      </c>
      <c r="U13" s="14">
        <f>'田辺市町別年齢別人口（男）'!U13+'田辺市町別年齢別人口（女）'!U13</f>
        <v>2</v>
      </c>
      <c r="V13" s="15">
        <f>'田辺市町別年齢別人口（男）'!V13+'田辺市町別年齢別人口（女）'!V13</f>
        <v>0</v>
      </c>
      <c r="W13" s="24">
        <f t="shared" si="0"/>
        <v>179</v>
      </c>
    </row>
    <row r="14" spans="1:23" s="11" customFormat="1" ht="10.5" customHeight="1">
      <c r="A14" s="16" t="s">
        <v>10</v>
      </c>
      <c r="B14" s="17">
        <f>'田辺市町別年齢別人口（男）'!B14+'田辺市町別年齢別人口（女）'!B14</f>
        <v>3</v>
      </c>
      <c r="C14" s="18">
        <f>'田辺市町別年齢別人口（男）'!C14+'田辺市町別年齢別人口（女）'!C14</f>
        <v>5</v>
      </c>
      <c r="D14" s="18">
        <f>'田辺市町別年齢別人口（男）'!D14+'田辺市町別年齢別人口（女）'!D14</f>
        <v>2</v>
      </c>
      <c r="E14" s="18">
        <f>'田辺市町別年齢別人口（男）'!E14+'田辺市町別年齢別人口（女）'!E14</f>
        <v>7</v>
      </c>
      <c r="F14" s="18">
        <f>'田辺市町別年齢別人口（男）'!F14+'田辺市町別年齢別人口（女）'!F14</f>
        <v>8</v>
      </c>
      <c r="G14" s="18">
        <f>'田辺市町別年齢別人口（男）'!G14+'田辺市町別年齢別人口（女）'!G14</f>
        <v>4</v>
      </c>
      <c r="H14" s="18">
        <f>'田辺市町別年齢別人口（男）'!H14+'田辺市町別年齢別人口（女）'!H14</f>
        <v>4</v>
      </c>
      <c r="I14" s="18">
        <f>'田辺市町別年齢別人口（男）'!I14+'田辺市町別年齢別人口（女）'!I14</f>
        <v>7</v>
      </c>
      <c r="J14" s="18">
        <f>'田辺市町別年齢別人口（男）'!J14+'田辺市町別年齢別人口（女）'!J14</f>
        <v>9</v>
      </c>
      <c r="K14" s="18">
        <f>'田辺市町別年齢別人口（男）'!K14+'田辺市町別年齢別人口（女）'!K14</f>
        <v>10</v>
      </c>
      <c r="L14" s="18">
        <f>'田辺市町別年齢別人口（男）'!L14+'田辺市町別年齢別人口（女）'!L14</f>
        <v>9</v>
      </c>
      <c r="M14" s="18">
        <f>'田辺市町別年齢別人口（男）'!M14+'田辺市町別年齢別人口（女）'!M14</f>
        <v>6</v>
      </c>
      <c r="N14" s="18">
        <f>'田辺市町別年齢別人口（男）'!N14+'田辺市町別年齢別人口（女）'!N14</f>
        <v>7</v>
      </c>
      <c r="O14" s="18">
        <f>'田辺市町別年齢別人口（男）'!O14+'田辺市町別年齢別人口（女）'!O14</f>
        <v>15</v>
      </c>
      <c r="P14" s="18">
        <f>'田辺市町別年齢別人口（男）'!P14+'田辺市町別年齢別人口（女）'!P14</f>
        <v>12</v>
      </c>
      <c r="Q14" s="18">
        <f>'田辺市町別年齢別人口（男）'!Q14+'田辺市町別年齢別人口（女）'!Q14</f>
        <v>6</v>
      </c>
      <c r="R14" s="18">
        <f>'田辺市町別年齢別人口（男）'!R14+'田辺市町別年齢別人口（女）'!R14</f>
        <v>9</v>
      </c>
      <c r="S14" s="18">
        <f>'田辺市町別年齢別人口（男）'!S14+'田辺市町別年齢別人口（女）'!S14</f>
        <v>7</v>
      </c>
      <c r="T14" s="18">
        <f>'田辺市町別年齢別人口（男）'!T14+'田辺市町別年齢別人口（女）'!T14</f>
        <v>5</v>
      </c>
      <c r="U14" s="18">
        <f>'田辺市町別年齢別人口（男）'!U14+'田辺市町別年齢別人口（女）'!U14</f>
        <v>0</v>
      </c>
      <c r="V14" s="19">
        <f>'田辺市町別年齢別人口（男）'!V14+'田辺市町別年齢別人口（女）'!V14</f>
        <v>0</v>
      </c>
      <c r="W14" s="25">
        <f t="shared" si="0"/>
        <v>135</v>
      </c>
    </row>
    <row r="15" spans="1:23" s="11" customFormat="1" ht="10.5" customHeight="1">
      <c r="A15" s="12" t="s">
        <v>11</v>
      </c>
      <c r="B15" s="13">
        <f>'田辺市町別年齢別人口（男）'!B15+'田辺市町別年齢別人口（女）'!B15</f>
        <v>3</v>
      </c>
      <c r="C15" s="14">
        <f>'田辺市町別年齢別人口（男）'!C15+'田辺市町別年齢別人口（女）'!C15</f>
        <v>5</v>
      </c>
      <c r="D15" s="14">
        <f>'田辺市町別年齢別人口（男）'!D15+'田辺市町別年齢別人口（女）'!D15</f>
        <v>2</v>
      </c>
      <c r="E15" s="14">
        <f>'田辺市町別年齢別人口（男）'!E15+'田辺市町別年齢別人口（女）'!E15</f>
        <v>3</v>
      </c>
      <c r="F15" s="14">
        <f>'田辺市町別年齢別人口（男）'!F15+'田辺市町別年齢別人口（女）'!F15</f>
        <v>5</v>
      </c>
      <c r="G15" s="14">
        <f>'田辺市町別年齢別人口（男）'!G15+'田辺市町別年齢別人口（女）'!G15</f>
        <v>2</v>
      </c>
      <c r="H15" s="14">
        <f>'田辺市町別年齢別人口（男）'!H15+'田辺市町別年齢別人口（女）'!H15</f>
        <v>4</v>
      </c>
      <c r="I15" s="14">
        <f>'田辺市町別年齢別人口（男）'!I15+'田辺市町別年齢別人口（女）'!I15</f>
        <v>3</v>
      </c>
      <c r="J15" s="14">
        <f>'田辺市町別年齢別人口（男）'!J15+'田辺市町別年齢別人口（女）'!J15</f>
        <v>5</v>
      </c>
      <c r="K15" s="14">
        <f>'田辺市町別年齢別人口（男）'!K15+'田辺市町別年齢別人口（女）'!K15</f>
        <v>7</v>
      </c>
      <c r="L15" s="14">
        <f>'田辺市町別年齢別人口（男）'!L15+'田辺市町別年齢別人口（女）'!L15</f>
        <v>1</v>
      </c>
      <c r="M15" s="14">
        <f>'田辺市町別年齢別人口（男）'!M15+'田辺市町別年齢別人口（女）'!M15</f>
        <v>3</v>
      </c>
      <c r="N15" s="14">
        <f>'田辺市町別年齢別人口（男）'!N15+'田辺市町別年齢別人口（女）'!N15</f>
        <v>6</v>
      </c>
      <c r="O15" s="14">
        <f>'田辺市町別年齢別人口（男）'!O15+'田辺市町別年齢別人口（女）'!O15</f>
        <v>14</v>
      </c>
      <c r="P15" s="14">
        <f>'田辺市町別年齢別人口（男）'!P15+'田辺市町別年齢別人口（女）'!P15</f>
        <v>9</v>
      </c>
      <c r="Q15" s="14">
        <f>'田辺市町別年齢別人口（男）'!Q15+'田辺市町別年齢別人口（女）'!Q15</f>
        <v>10</v>
      </c>
      <c r="R15" s="14">
        <f>'田辺市町別年齢別人口（男）'!R15+'田辺市町別年齢別人口（女）'!R15</f>
        <v>9</v>
      </c>
      <c r="S15" s="14">
        <f>'田辺市町別年齢別人口（男）'!S15+'田辺市町別年齢別人口（女）'!S15</f>
        <v>3</v>
      </c>
      <c r="T15" s="14">
        <f>'田辺市町別年齢別人口（男）'!T15+'田辺市町別年齢別人口（女）'!T15</f>
        <v>2</v>
      </c>
      <c r="U15" s="14">
        <f>'田辺市町別年齢別人口（男）'!U15+'田辺市町別年齢別人口（女）'!U15</f>
        <v>1</v>
      </c>
      <c r="V15" s="15">
        <f>'田辺市町別年齢別人口（男）'!V15+'田辺市町別年齢別人口（女）'!V15</f>
        <v>0</v>
      </c>
      <c r="W15" s="24">
        <f t="shared" si="0"/>
        <v>97</v>
      </c>
    </row>
    <row r="16" spans="1:23" s="11" customFormat="1" ht="10.5" customHeight="1">
      <c r="A16" s="16" t="s">
        <v>12</v>
      </c>
      <c r="B16" s="17">
        <f>'田辺市町別年齢別人口（男）'!B16+'田辺市町別年齢別人口（女）'!B16</f>
        <v>62</v>
      </c>
      <c r="C16" s="18">
        <f>'田辺市町別年齢別人口（男）'!C16+'田辺市町別年齢別人口（女）'!C16</f>
        <v>88</v>
      </c>
      <c r="D16" s="18">
        <f>'田辺市町別年齢別人口（男）'!D16+'田辺市町別年齢別人口（女）'!D16</f>
        <v>94</v>
      </c>
      <c r="E16" s="18">
        <f>'田辺市町別年齢別人口（男）'!E16+'田辺市町別年齢別人口（女）'!E16</f>
        <v>115</v>
      </c>
      <c r="F16" s="18">
        <f>'田辺市町別年齢別人口（男）'!F16+'田辺市町別年齢別人口（女）'!F16</f>
        <v>82</v>
      </c>
      <c r="G16" s="18">
        <f>'田辺市町別年齢別人口（男）'!G16+'田辺市町別年齢別人口（女）'!G16</f>
        <v>100</v>
      </c>
      <c r="H16" s="18">
        <f>'田辺市町別年齢別人口（男）'!H16+'田辺市町別年齢別人口（女）'!H16</f>
        <v>102</v>
      </c>
      <c r="I16" s="18">
        <f>'田辺市町別年齢別人口（男）'!I16+'田辺市町別年齢別人口（女）'!I16</f>
        <v>131</v>
      </c>
      <c r="J16" s="18">
        <f>'田辺市町別年齢別人口（男）'!J16+'田辺市町別年齢別人口（女）'!J16</f>
        <v>177</v>
      </c>
      <c r="K16" s="18">
        <f>'田辺市町別年齢別人口（男）'!K16+'田辺市町別年齢別人口（女）'!K16</f>
        <v>205</v>
      </c>
      <c r="L16" s="18">
        <f>'田辺市町別年齢別人口（男）'!L16+'田辺市町別年齢別人口（女）'!L16</f>
        <v>192</v>
      </c>
      <c r="M16" s="18">
        <f>'田辺市町別年齢別人口（男）'!M16+'田辺市町別年齢別人口（女）'!M16</f>
        <v>173</v>
      </c>
      <c r="N16" s="18">
        <f>'田辺市町別年齢別人口（男）'!N16+'田辺市町別年齢別人口（女）'!N16</f>
        <v>255</v>
      </c>
      <c r="O16" s="18">
        <f>'田辺市町別年齢別人口（男）'!O16+'田辺市町別年齢別人口（女）'!O16</f>
        <v>198</v>
      </c>
      <c r="P16" s="18">
        <f>'田辺市町別年齢別人口（男）'!P16+'田辺市町別年齢別人口（女）'!P16</f>
        <v>221</v>
      </c>
      <c r="Q16" s="18">
        <f>'田辺市町別年齢別人口（男）'!Q16+'田辺市町別年齢別人口（女）'!Q16</f>
        <v>241</v>
      </c>
      <c r="R16" s="18">
        <f>'田辺市町別年齢別人口（男）'!R16+'田辺市町別年齢別人口（女）'!R16</f>
        <v>196</v>
      </c>
      <c r="S16" s="18">
        <f>'田辺市町別年齢別人口（男）'!S16+'田辺市町別年齢別人口（女）'!S16</f>
        <v>123</v>
      </c>
      <c r="T16" s="18">
        <f>'田辺市町別年齢別人口（男）'!T16+'田辺市町別年齢別人口（女）'!T16</f>
        <v>45</v>
      </c>
      <c r="U16" s="18">
        <f>'田辺市町別年齢別人口（男）'!U16+'田辺市町別年齢別人口（女）'!U16</f>
        <v>14</v>
      </c>
      <c r="V16" s="19">
        <f>'田辺市町別年齢別人口（男）'!V16+'田辺市町別年齢別人口（女）'!V16</f>
        <v>3</v>
      </c>
      <c r="W16" s="25">
        <f t="shared" si="0"/>
        <v>2817</v>
      </c>
    </row>
    <row r="17" spans="1:23" s="11" customFormat="1" ht="10.5" customHeight="1">
      <c r="A17" s="12" t="s">
        <v>13</v>
      </c>
      <c r="B17" s="13">
        <f>'田辺市町別年齢別人口（男）'!B17+'田辺市町別年齢別人口（女）'!B17</f>
        <v>15</v>
      </c>
      <c r="C17" s="14">
        <f>'田辺市町別年齢別人口（男）'!C17+'田辺市町別年齢別人口（女）'!C17</f>
        <v>24</v>
      </c>
      <c r="D17" s="14">
        <f>'田辺市町別年齢別人口（男）'!D17+'田辺市町別年齢別人口（女）'!D17</f>
        <v>32</v>
      </c>
      <c r="E17" s="14">
        <f>'田辺市町別年齢別人口（男）'!E17+'田辺市町別年齢別人口（女）'!E17</f>
        <v>41</v>
      </c>
      <c r="F17" s="14">
        <f>'田辺市町別年齢別人口（男）'!F17+'田辺市町別年齢別人口（女）'!F17</f>
        <v>36</v>
      </c>
      <c r="G17" s="14">
        <f>'田辺市町別年齢別人口（男）'!G17+'田辺市町別年齢別人口（女）'!G17</f>
        <v>44</v>
      </c>
      <c r="H17" s="14">
        <f>'田辺市町別年齢別人口（男）'!H17+'田辺市町別年齢別人口（女）'!H17</f>
        <v>29</v>
      </c>
      <c r="I17" s="14">
        <f>'田辺市町別年齢別人口（男）'!I17+'田辺市町別年齢別人口（女）'!I17</f>
        <v>60</v>
      </c>
      <c r="J17" s="14">
        <f>'田辺市町別年齢別人口（男）'!J17+'田辺市町別年齢別人口（女）'!J17</f>
        <v>44</v>
      </c>
      <c r="K17" s="14">
        <f>'田辺市町別年齢別人口（男）'!K17+'田辺市町別年齢別人口（女）'!K17</f>
        <v>45</v>
      </c>
      <c r="L17" s="14">
        <f>'田辺市町別年齢別人口（男）'!L17+'田辺市町別年齢別人口（女）'!L17</f>
        <v>53</v>
      </c>
      <c r="M17" s="14">
        <f>'田辺市町別年齢別人口（男）'!M17+'田辺市町別年齢別人口（女）'!M17</f>
        <v>71</v>
      </c>
      <c r="N17" s="14">
        <f>'田辺市町別年齢別人口（男）'!N17+'田辺市町別年齢別人口（女）'!N17</f>
        <v>96</v>
      </c>
      <c r="O17" s="14">
        <f>'田辺市町別年齢別人口（男）'!O17+'田辺市町別年齢別人口（女）'!O17</f>
        <v>66</v>
      </c>
      <c r="P17" s="14">
        <f>'田辺市町別年齢別人口（男）'!P17+'田辺市町別年齢別人口（女）'!P17</f>
        <v>83</v>
      </c>
      <c r="Q17" s="14">
        <f>'田辺市町別年齢別人口（男）'!Q17+'田辺市町別年齢別人口（女）'!Q17</f>
        <v>77</v>
      </c>
      <c r="R17" s="14">
        <f>'田辺市町別年齢別人口（男）'!R17+'田辺市町別年齢別人口（女）'!R17</f>
        <v>58</v>
      </c>
      <c r="S17" s="14">
        <f>'田辺市町別年齢別人口（男）'!S17+'田辺市町別年齢別人口（女）'!S17</f>
        <v>33</v>
      </c>
      <c r="T17" s="14">
        <f>'田辺市町別年齢別人口（男）'!T17+'田辺市町別年齢別人口（女）'!T17</f>
        <v>10</v>
      </c>
      <c r="U17" s="14">
        <f>'田辺市町別年齢別人口（男）'!U17+'田辺市町別年齢別人口（女）'!U17</f>
        <v>3</v>
      </c>
      <c r="V17" s="15">
        <f>'田辺市町別年齢別人口（男）'!V17+'田辺市町別年齢別人口（女）'!V17</f>
        <v>3</v>
      </c>
      <c r="W17" s="24">
        <f t="shared" si="0"/>
        <v>923</v>
      </c>
    </row>
    <row r="18" spans="1:23" s="11" customFormat="1" ht="10.5" customHeight="1">
      <c r="A18" s="16" t="s">
        <v>14</v>
      </c>
      <c r="B18" s="17">
        <f>'田辺市町別年齢別人口（男）'!B18+'田辺市町別年齢別人口（女）'!B18</f>
        <v>25</v>
      </c>
      <c r="C18" s="18">
        <f>'田辺市町別年齢別人口（男）'!C18+'田辺市町別年齢別人口（女）'!C18</f>
        <v>24</v>
      </c>
      <c r="D18" s="18">
        <f>'田辺市町別年齢別人口（男）'!D18+'田辺市町別年齢別人口（女）'!D18</f>
        <v>14</v>
      </c>
      <c r="E18" s="18">
        <f>'田辺市町別年齢別人口（男）'!E18+'田辺市町別年齢別人口（女）'!E18</f>
        <v>27</v>
      </c>
      <c r="F18" s="18">
        <f>'田辺市町別年齢別人口（男）'!F18+'田辺市町別年齢別人口（女）'!F18</f>
        <v>23</v>
      </c>
      <c r="G18" s="18">
        <f>'田辺市町別年齢別人口（男）'!G18+'田辺市町別年齢別人口（女）'!G18</f>
        <v>35</v>
      </c>
      <c r="H18" s="18">
        <f>'田辺市町別年齢別人口（男）'!H18+'田辺市町別年齢別人口（女）'!H18</f>
        <v>41</v>
      </c>
      <c r="I18" s="18">
        <f>'田辺市町別年齢別人口（男）'!I18+'田辺市町別年齢別人口（女）'!I18</f>
        <v>43</v>
      </c>
      <c r="J18" s="18">
        <f>'田辺市町別年齢別人口（男）'!J18+'田辺市町別年齢別人口（女）'!J18</f>
        <v>37</v>
      </c>
      <c r="K18" s="18">
        <f>'田辺市町別年齢別人口（男）'!K18+'田辺市町別年齢別人口（女）'!K18</f>
        <v>33</v>
      </c>
      <c r="L18" s="18">
        <f>'田辺市町別年齢別人口（男）'!L18+'田辺市町別年齢別人口（女）'!L18</f>
        <v>36</v>
      </c>
      <c r="M18" s="18">
        <f>'田辺市町別年齢別人口（男）'!M18+'田辺市町別年齢別人口（女）'!M18</f>
        <v>53</v>
      </c>
      <c r="N18" s="18">
        <f>'田辺市町別年齢別人口（男）'!N18+'田辺市町別年齢別人口（女）'!N18</f>
        <v>63</v>
      </c>
      <c r="O18" s="18">
        <f>'田辺市町別年齢別人口（男）'!O18+'田辺市町別年齢別人口（女）'!O18</f>
        <v>45</v>
      </c>
      <c r="P18" s="18">
        <f>'田辺市町別年齢別人口（男）'!P18+'田辺市町別年齢別人口（女）'!P18</f>
        <v>42</v>
      </c>
      <c r="Q18" s="18">
        <f>'田辺市町別年齢別人口（男）'!Q18+'田辺市町別年齢別人口（女）'!Q18</f>
        <v>44</v>
      </c>
      <c r="R18" s="18">
        <f>'田辺市町別年齢別人口（男）'!R18+'田辺市町別年齢別人口（女）'!R18</f>
        <v>33</v>
      </c>
      <c r="S18" s="18">
        <f>'田辺市町別年齢別人口（男）'!S18+'田辺市町別年齢別人口（女）'!S18</f>
        <v>32</v>
      </c>
      <c r="T18" s="18">
        <f>'田辺市町別年齢別人口（男）'!T18+'田辺市町別年齢別人口（女）'!T18</f>
        <v>7</v>
      </c>
      <c r="U18" s="18">
        <f>'田辺市町別年齢別人口（男）'!U18+'田辺市町別年齢別人口（女）'!U18</f>
        <v>1</v>
      </c>
      <c r="V18" s="19">
        <f>'田辺市町別年齢別人口（男）'!V18+'田辺市町別年齢別人口（女）'!V18</f>
        <v>0</v>
      </c>
      <c r="W18" s="25">
        <f t="shared" si="0"/>
        <v>658</v>
      </c>
    </row>
    <row r="19" spans="1:23" s="11" customFormat="1" ht="10.5" customHeight="1">
      <c r="A19" s="12" t="s">
        <v>288</v>
      </c>
      <c r="B19" s="13">
        <f>'田辺市町別年齢別人口（男）'!B19+'田辺市町別年齢別人口（女）'!B19</f>
        <v>30</v>
      </c>
      <c r="C19" s="14">
        <f>'田辺市町別年齢別人口（男）'!C19+'田辺市町別年齢別人口（女）'!C19</f>
        <v>16</v>
      </c>
      <c r="D19" s="14">
        <f>'田辺市町別年齢別人口（男）'!D19+'田辺市町別年齢別人口（女）'!D19</f>
        <v>33</v>
      </c>
      <c r="E19" s="14">
        <f>'田辺市町別年齢別人口（男）'!E19+'田辺市町別年齢別人口（女）'!E19</f>
        <v>45</v>
      </c>
      <c r="F19" s="14">
        <f>'田辺市町別年齢別人口（男）'!F19+'田辺市町別年齢別人口（女）'!F19</f>
        <v>27</v>
      </c>
      <c r="G19" s="14">
        <f>'田辺市町別年齢別人口（男）'!G19+'田辺市町別年齢別人口（女）'!G19</f>
        <v>39</v>
      </c>
      <c r="H19" s="14">
        <f>'田辺市町別年齢別人口（男）'!H19+'田辺市町別年齢別人口（女）'!H19</f>
        <v>42</v>
      </c>
      <c r="I19" s="14">
        <f>'田辺市町別年齢別人口（男）'!I19+'田辺市町別年齢別人口（女）'!I19</f>
        <v>61</v>
      </c>
      <c r="J19" s="14">
        <f>'田辺市町別年齢別人口（男）'!J19+'田辺市町別年齢別人口（女）'!J19</f>
        <v>61</v>
      </c>
      <c r="K19" s="14">
        <f>'田辺市町別年齢別人口（男）'!K19+'田辺市町別年齢別人口（女）'!K19</f>
        <v>59</v>
      </c>
      <c r="L19" s="14">
        <f>'田辺市町別年齢別人口（男）'!L19+'田辺市町別年齢別人口（女）'!L19</f>
        <v>41</v>
      </c>
      <c r="M19" s="14">
        <f>'田辺市町別年齢別人口（男）'!M19+'田辺市町別年齢別人口（女）'!M19</f>
        <v>37</v>
      </c>
      <c r="N19" s="14">
        <f>'田辺市町別年齢別人口（男）'!N19+'田辺市町別年齢別人口（女）'!N19</f>
        <v>59</v>
      </c>
      <c r="O19" s="14">
        <f>'田辺市町別年齢別人口（男）'!O19+'田辺市町別年齢別人口（女）'!O19</f>
        <v>58</v>
      </c>
      <c r="P19" s="14">
        <f>'田辺市町別年齢別人口（男）'!P19+'田辺市町別年齢別人口（女）'!P19</f>
        <v>69</v>
      </c>
      <c r="Q19" s="14">
        <f>'田辺市町別年齢別人口（男）'!Q19+'田辺市町別年齢別人口（女）'!Q19</f>
        <v>76</v>
      </c>
      <c r="R19" s="14">
        <f>'田辺市町別年齢別人口（男）'!R19+'田辺市町別年齢別人口（女）'!R19</f>
        <v>36</v>
      </c>
      <c r="S19" s="14">
        <f>'田辺市町別年齢別人口（男）'!S19+'田辺市町別年齢別人口（女）'!S19</f>
        <v>28</v>
      </c>
      <c r="T19" s="14">
        <f>'田辺市町別年齢別人口（男）'!T19+'田辺市町別年齢別人口（女）'!T19</f>
        <v>13</v>
      </c>
      <c r="U19" s="14">
        <f>'田辺市町別年齢別人口（男）'!U19+'田辺市町別年齢別人口（女）'!U19</f>
        <v>3</v>
      </c>
      <c r="V19" s="15">
        <f>'田辺市町別年齢別人口（男）'!V19+'田辺市町別年齢別人口（女）'!V19</f>
        <v>0</v>
      </c>
      <c r="W19" s="24">
        <f t="shared" si="0"/>
        <v>833</v>
      </c>
    </row>
    <row r="20" spans="1:23" s="11" customFormat="1" ht="10.5" customHeight="1">
      <c r="A20" s="16" t="s">
        <v>289</v>
      </c>
      <c r="B20" s="17">
        <f>'田辺市町別年齢別人口（男）'!B20+'田辺市町別年齢別人口（女）'!B20</f>
        <v>29</v>
      </c>
      <c r="C20" s="18">
        <f>'田辺市町別年齢別人口（男）'!C20+'田辺市町別年齢別人口（女）'!C20</f>
        <v>16</v>
      </c>
      <c r="D20" s="18">
        <f>'田辺市町別年齢別人口（男）'!D20+'田辺市町別年齢別人口（女）'!D20</f>
        <v>28</v>
      </c>
      <c r="E20" s="18">
        <f>'田辺市町別年齢別人口（男）'!E20+'田辺市町別年齢別人口（女）'!E20</f>
        <v>46</v>
      </c>
      <c r="F20" s="18">
        <f>'田辺市町別年齢別人口（男）'!F20+'田辺市町別年齢別人口（女）'!F20</f>
        <v>40</v>
      </c>
      <c r="G20" s="18">
        <f>'田辺市町別年齢別人口（男）'!G20+'田辺市町別年齢別人口（女）'!G20</f>
        <v>40</v>
      </c>
      <c r="H20" s="18">
        <f>'田辺市町別年齢別人口（男）'!H20+'田辺市町別年齢別人口（女）'!H20</f>
        <v>32</v>
      </c>
      <c r="I20" s="18">
        <f>'田辺市町別年齢別人口（男）'!I20+'田辺市町別年齢別人口（女）'!I20</f>
        <v>60</v>
      </c>
      <c r="J20" s="18">
        <f>'田辺市町別年齢別人口（男）'!J20+'田辺市町別年齢別人口（女）'!J20</f>
        <v>50</v>
      </c>
      <c r="K20" s="18">
        <f>'田辺市町別年齢別人口（男）'!K20+'田辺市町別年齢別人口（女）'!K20</f>
        <v>56</v>
      </c>
      <c r="L20" s="18">
        <f>'田辺市町別年齢別人口（男）'!L20+'田辺市町別年齢別人口（女）'!L20</f>
        <v>62</v>
      </c>
      <c r="M20" s="18">
        <f>'田辺市町別年齢別人口（男）'!M20+'田辺市町別年齢別人口（女）'!M20</f>
        <v>51</v>
      </c>
      <c r="N20" s="18">
        <f>'田辺市町別年齢別人口（男）'!N20+'田辺市町別年齢別人口（女）'!N20</f>
        <v>87</v>
      </c>
      <c r="O20" s="18">
        <f>'田辺市町別年齢別人口（男）'!O20+'田辺市町別年齢別人口（女）'!O20</f>
        <v>80</v>
      </c>
      <c r="P20" s="18">
        <f>'田辺市町別年齢別人口（男）'!P20+'田辺市町別年齢別人口（女）'!P20</f>
        <v>95</v>
      </c>
      <c r="Q20" s="18">
        <f>'田辺市町別年齢別人口（男）'!Q20+'田辺市町別年齢別人口（女）'!Q20</f>
        <v>69</v>
      </c>
      <c r="R20" s="18">
        <f>'田辺市町別年齢別人口（男）'!R20+'田辺市町別年齢別人口（女）'!R20</f>
        <v>42</v>
      </c>
      <c r="S20" s="18">
        <f>'田辺市町別年齢別人口（男）'!S20+'田辺市町別年齢別人口（女）'!S20</f>
        <v>44</v>
      </c>
      <c r="T20" s="18">
        <f>'田辺市町別年齢別人口（男）'!T20+'田辺市町別年齢別人口（女）'!T20</f>
        <v>16</v>
      </c>
      <c r="U20" s="18">
        <f>'田辺市町別年齢別人口（男）'!U20+'田辺市町別年齢別人口（女）'!U20</f>
        <v>4</v>
      </c>
      <c r="V20" s="19">
        <f>'田辺市町別年齢別人口（男）'!V20+'田辺市町別年齢別人口（女）'!V20</f>
        <v>2</v>
      </c>
      <c r="W20" s="25">
        <f t="shared" si="0"/>
        <v>949</v>
      </c>
    </row>
    <row r="21" spans="1:23" s="11" customFormat="1" ht="10.5" customHeight="1">
      <c r="A21" s="12" t="s">
        <v>290</v>
      </c>
      <c r="B21" s="13">
        <f>'田辺市町別年齢別人口（男）'!B21+'田辺市町別年齢別人口（女）'!B21</f>
        <v>60</v>
      </c>
      <c r="C21" s="14">
        <f>'田辺市町別年齢別人口（男）'!C21+'田辺市町別年齢別人口（女）'!C21</f>
        <v>32</v>
      </c>
      <c r="D21" s="14">
        <f>'田辺市町別年齢別人口（男）'!D21+'田辺市町別年齢別人口（女）'!D21</f>
        <v>44</v>
      </c>
      <c r="E21" s="14">
        <f>'田辺市町別年齢別人口（男）'!E21+'田辺市町別年齢別人口（女）'!E21</f>
        <v>52</v>
      </c>
      <c r="F21" s="14">
        <f>'田辺市町別年齢別人口（男）'!F21+'田辺市町別年齢別人口（女）'!F21</f>
        <v>45</v>
      </c>
      <c r="G21" s="14">
        <f>'田辺市町別年齢別人口（男）'!G21+'田辺市町別年齢別人口（女）'!G21</f>
        <v>74</v>
      </c>
      <c r="H21" s="14">
        <f>'田辺市町別年齢別人口（男）'!H21+'田辺市町別年齢別人口（女）'!H21</f>
        <v>68</v>
      </c>
      <c r="I21" s="14">
        <f>'田辺市町別年齢別人口（男）'!I21+'田辺市町別年齢別人口（女）'!I21</f>
        <v>71</v>
      </c>
      <c r="J21" s="14">
        <f>'田辺市町別年齢別人口（男）'!J21+'田辺市町別年齢別人口（女）'!J21</f>
        <v>82</v>
      </c>
      <c r="K21" s="14">
        <f>'田辺市町別年齢別人口（男）'!K21+'田辺市町別年齢別人口（女）'!K21</f>
        <v>58</v>
      </c>
      <c r="L21" s="14">
        <f>'田辺市町別年齢別人口（男）'!L21+'田辺市町別年齢別人口（女）'!L21</f>
        <v>50</v>
      </c>
      <c r="M21" s="14">
        <f>'田辺市町別年齢別人口（男）'!M21+'田辺市町別年齢別人口（女）'!M21</f>
        <v>62</v>
      </c>
      <c r="N21" s="14">
        <f>'田辺市町別年齢別人口（男）'!N21+'田辺市町別年齢別人口（女）'!N21</f>
        <v>72</v>
      </c>
      <c r="O21" s="14">
        <f>'田辺市町別年齢別人口（男）'!O21+'田辺市町別年齢別人口（女）'!O21</f>
        <v>75</v>
      </c>
      <c r="P21" s="14">
        <f>'田辺市町別年齢別人口（男）'!P21+'田辺市町別年齢別人口（女）'!P21</f>
        <v>54</v>
      </c>
      <c r="Q21" s="14">
        <f>'田辺市町別年齢別人口（男）'!Q21+'田辺市町別年齢別人口（女）'!Q21</f>
        <v>65</v>
      </c>
      <c r="R21" s="14">
        <f>'田辺市町別年齢別人口（男）'!R21+'田辺市町別年齢別人口（女）'!R21</f>
        <v>37</v>
      </c>
      <c r="S21" s="14">
        <f>'田辺市町別年齢別人口（男）'!S21+'田辺市町別年齢別人口（女）'!S21</f>
        <v>16</v>
      </c>
      <c r="T21" s="14">
        <f>'田辺市町別年齢別人口（男）'!T21+'田辺市町別年齢別人口（女）'!T21</f>
        <v>12</v>
      </c>
      <c r="U21" s="14">
        <f>'田辺市町別年齢別人口（男）'!U21+'田辺市町別年齢別人口（女）'!U21</f>
        <v>2</v>
      </c>
      <c r="V21" s="15">
        <f>'田辺市町別年齢別人口（男）'!V21+'田辺市町別年齢別人口（女）'!V21</f>
        <v>0</v>
      </c>
      <c r="W21" s="24">
        <f t="shared" si="0"/>
        <v>1031</v>
      </c>
    </row>
    <row r="22" spans="1:23" s="110" customFormat="1" ht="10.5" customHeight="1">
      <c r="A22" s="105" t="s">
        <v>15</v>
      </c>
      <c r="B22" s="106">
        <f>'田辺市町別年齢別人口（男）'!B22+'田辺市町別年齢別人口（女）'!B22</f>
        <v>2</v>
      </c>
      <c r="C22" s="107">
        <f>'田辺市町別年齢別人口（男）'!C22+'田辺市町別年齢別人口（女）'!C22</f>
        <v>2</v>
      </c>
      <c r="D22" s="107">
        <f>'田辺市町別年齢別人口（男）'!D22+'田辺市町別年齢別人口（女）'!D22</f>
        <v>1</v>
      </c>
      <c r="E22" s="107">
        <f>'田辺市町別年齢別人口（男）'!E22+'田辺市町別年齢別人口（女）'!E22</f>
        <v>4</v>
      </c>
      <c r="F22" s="107">
        <f>'田辺市町別年齢別人口（男）'!F22+'田辺市町別年齢別人口（女）'!F22</f>
        <v>2</v>
      </c>
      <c r="G22" s="107">
        <f>'田辺市町別年齢別人口（男）'!G22+'田辺市町別年齢別人口（女）'!G22</f>
        <v>3</v>
      </c>
      <c r="H22" s="107">
        <f>'田辺市町別年齢別人口（男）'!H22+'田辺市町別年齢別人口（女）'!H22</f>
        <v>5</v>
      </c>
      <c r="I22" s="107">
        <f>'田辺市町別年齢別人口（男）'!I22+'田辺市町別年齢別人口（女）'!I22</f>
        <v>10</v>
      </c>
      <c r="J22" s="107">
        <f>'田辺市町別年齢別人口（男）'!J22+'田辺市町別年齢別人口（女）'!J22</f>
        <v>8</v>
      </c>
      <c r="K22" s="107">
        <f>'田辺市町別年齢別人口（男）'!K22+'田辺市町別年齢別人口（女）'!K22</f>
        <v>3</v>
      </c>
      <c r="L22" s="107">
        <f>'田辺市町別年齢別人口（男）'!L22+'田辺市町別年齢別人口（女）'!L22</f>
        <v>3</v>
      </c>
      <c r="M22" s="107">
        <f>'田辺市町別年齢別人口（男）'!M22+'田辺市町別年齢別人口（女）'!M22</f>
        <v>12</v>
      </c>
      <c r="N22" s="107">
        <f>'田辺市町別年齢別人口（男）'!N22+'田辺市町別年齢別人口（女）'!N22</f>
        <v>14</v>
      </c>
      <c r="O22" s="107">
        <f>'田辺市町別年齢別人口（男）'!O22+'田辺市町別年齢別人口（女）'!O22</f>
        <v>19</v>
      </c>
      <c r="P22" s="107">
        <f>'田辺市町別年齢別人口（男）'!P22+'田辺市町別年齢別人口（女）'!P22</f>
        <v>25</v>
      </c>
      <c r="Q22" s="107">
        <f>'田辺市町別年齢別人口（男）'!Q22+'田辺市町別年齢別人口（女）'!Q22</f>
        <v>32</v>
      </c>
      <c r="R22" s="107">
        <f>'田辺市町別年齢別人口（男）'!R22+'田辺市町別年齢別人口（女）'!R22</f>
        <v>15</v>
      </c>
      <c r="S22" s="107">
        <f>'田辺市町別年齢別人口（男）'!S22+'田辺市町別年齢別人口（女）'!S22</f>
        <v>15</v>
      </c>
      <c r="T22" s="107">
        <f>'田辺市町別年齢別人口（男）'!T22+'田辺市町別年齢別人口（女）'!T22</f>
        <v>4</v>
      </c>
      <c r="U22" s="107">
        <f>'田辺市町別年齢別人口（男）'!U22+'田辺市町別年齢別人口（女）'!U22</f>
        <v>0</v>
      </c>
      <c r="V22" s="108">
        <f>'田辺市町別年齢別人口（男）'!V22+'田辺市町別年齢別人口（女）'!V22</f>
        <v>0</v>
      </c>
      <c r="W22" s="109">
        <f t="shared" si="0"/>
        <v>179</v>
      </c>
    </row>
    <row r="23" spans="1:23" s="11" customFormat="1" ht="10.5" customHeight="1">
      <c r="A23" s="12" t="s">
        <v>16</v>
      </c>
      <c r="B23" s="13">
        <f>'田辺市町別年齢別人口（男）'!B23+'田辺市町別年齢別人口（女）'!B23</f>
        <v>0</v>
      </c>
      <c r="C23" s="14">
        <f>'田辺市町別年齢別人口（男）'!C23+'田辺市町別年齢別人口（女）'!C23</f>
        <v>0</v>
      </c>
      <c r="D23" s="14">
        <f>'田辺市町別年齢別人口（男）'!D23+'田辺市町別年齢別人口（女）'!D23</f>
        <v>0</v>
      </c>
      <c r="E23" s="14">
        <f>'田辺市町別年齢別人口（男）'!E23+'田辺市町別年齢別人口（女）'!E23</f>
        <v>1</v>
      </c>
      <c r="F23" s="14">
        <f>'田辺市町別年齢別人口（男）'!F23+'田辺市町別年齢別人口（女）'!F23</f>
        <v>1</v>
      </c>
      <c r="G23" s="14">
        <f>'田辺市町別年齢別人口（男）'!G23+'田辺市町別年齢別人口（女）'!G23</f>
        <v>0</v>
      </c>
      <c r="H23" s="14">
        <f>'田辺市町別年齢別人口（男）'!H23+'田辺市町別年齢別人口（女）'!H23</f>
        <v>1</v>
      </c>
      <c r="I23" s="14">
        <f>'田辺市町別年齢別人口（男）'!I23+'田辺市町別年齢別人口（女）'!I23</f>
        <v>2</v>
      </c>
      <c r="J23" s="14">
        <f>'田辺市町別年齢別人口（男）'!J23+'田辺市町別年齢別人口（女）'!J23</f>
        <v>3</v>
      </c>
      <c r="K23" s="14">
        <f>'田辺市町別年齢別人口（男）'!K23+'田辺市町別年齢別人口（女）'!K23</f>
        <v>3</v>
      </c>
      <c r="L23" s="14">
        <f>'田辺市町別年齢別人口（男）'!L23+'田辺市町別年齢別人口（女）'!L23</f>
        <v>1</v>
      </c>
      <c r="M23" s="14">
        <f>'田辺市町別年齢別人口（男）'!M23+'田辺市町別年齢別人口（女）'!M23</f>
        <v>2</v>
      </c>
      <c r="N23" s="14">
        <f>'田辺市町別年齢別人口（男）'!N23+'田辺市町別年齢別人口（女）'!N23</f>
        <v>2</v>
      </c>
      <c r="O23" s="14">
        <f>'田辺市町別年齢別人口（男）'!O23+'田辺市町別年齢別人口（女）'!O23</f>
        <v>2</v>
      </c>
      <c r="P23" s="14">
        <f>'田辺市町別年齢別人口（男）'!P23+'田辺市町別年齢別人口（女）'!P23</f>
        <v>2</v>
      </c>
      <c r="Q23" s="14">
        <f>'田辺市町別年齢別人口（男）'!Q23+'田辺市町別年齢別人口（女）'!Q23</f>
        <v>1</v>
      </c>
      <c r="R23" s="14">
        <f>'田辺市町別年齢別人口（男）'!R23+'田辺市町別年齢別人口（女）'!R23</f>
        <v>1</v>
      </c>
      <c r="S23" s="14">
        <f>'田辺市町別年齢別人口（男）'!S23+'田辺市町別年齢別人口（女）'!S23</f>
        <v>1</v>
      </c>
      <c r="T23" s="14">
        <f>'田辺市町別年齢別人口（男）'!T23+'田辺市町別年齢別人口（女）'!T23</f>
        <v>0</v>
      </c>
      <c r="U23" s="14">
        <f>'田辺市町別年齢別人口（男）'!U23+'田辺市町別年齢別人口（女）'!U23</f>
        <v>0</v>
      </c>
      <c r="V23" s="15">
        <f>'田辺市町別年齢別人口（男）'!V23+'田辺市町別年齢別人口（女）'!V23</f>
        <v>0</v>
      </c>
      <c r="W23" s="24">
        <f t="shared" si="0"/>
        <v>23</v>
      </c>
    </row>
    <row r="24" spans="1:23" s="11" customFormat="1" ht="10.5" customHeight="1">
      <c r="A24" s="16" t="s">
        <v>17</v>
      </c>
      <c r="B24" s="17">
        <f>'田辺市町別年齢別人口（男）'!B24+'田辺市町別年齢別人口（女）'!B24</f>
        <v>62</v>
      </c>
      <c r="C24" s="18">
        <f>'田辺市町別年齢別人口（男）'!C24+'田辺市町別年齢別人口（女）'!C24</f>
        <v>59</v>
      </c>
      <c r="D24" s="18">
        <f>'田辺市町別年齢別人口（男）'!D24+'田辺市町別年齢別人口（女）'!D24</f>
        <v>64</v>
      </c>
      <c r="E24" s="18">
        <f>'田辺市町別年齢別人口（男）'!E24+'田辺市町別年齢別人口（女）'!E24</f>
        <v>73</v>
      </c>
      <c r="F24" s="18">
        <f>'田辺市町別年齢別人口（男）'!F24+'田辺市町別年齢別人口（女）'!F24</f>
        <v>60</v>
      </c>
      <c r="G24" s="18">
        <f>'田辺市町別年齢別人口（男）'!G24+'田辺市町別年齢別人口（女）'!G24</f>
        <v>72</v>
      </c>
      <c r="H24" s="18">
        <f>'田辺市町別年齢別人口（男）'!H24+'田辺市町別年齢別人口（女）'!H24</f>
        <v>88</v>
      </c>
      <c r="I24" s="18">
        <f>'田辺市町別年齢別人口（男）'!I24+'田辺市町別年齢別人口（女）'!I24</f>
        <v>131</v>
      </c>
      <c r="J24" s="18">
        <f>'田辺市町別年齢別人口（男）'!J24+'田辺市町別年齢別人口（女）'!J24</f>
        <v>103</v>
      </c>
      <c r="K24" s="18">
        <f>'田辺市町別年齢別人口（男）'!K24+'田辺市町別年齢別人口（女）'!K24</f>
        <v>90</v>
      </c>
      <c r="L24" s="18">
        <f>'田辺市町別年齢別人口（男）'!L24+'田辺市町別年齢別人口（女）'!L24</f>
        <v>89</v>
      </c>
      <c r="M24" s="18">
        <f>'田辺市町別年齢別人口（男）'!M24+'田辺市町別年齢別人口（女）'!M24</f>
        <v>98</v>
      </c>
      <c r="N24" s="18">
        <f>'田辺市町別年齢別人口（男）'!N24+'田辺市町別年齢別人口（女）'!N24</f>
        <v>166</v>
      </c>
      <c r="O24" s="18">
        <f>'田辺市町別年齢別人口（男）'!O24+'田辺市町別年齢別人口（女）'!O24</f>
        <v>108</v>
      </c>
      <c r="P24" s="18">
        <f>'田辺市町別年齢別人口（男）'!P24+'田辺市町別年齢別人口（女）'!P24</f>
        <v>91</v>
      </c>
      <c r="Q24" s="18">
        <f>'田辺市町別年齢別人口（男）'!Q24+'田辺市町別年齢別人口（女）'!Q24</f>
        <v>91</v>
      </c>
      <c r="R24" s="18">
        <f>'田辺市町別年齢別人口（男）'!R24+'田辺市町別年齢別人口（女）'!R24</f>
        <v>66</v>
      </c>
      <c r="S24" s="18">
        <f>'田辺市町別年齢別人口（男）'!S24+'田辺市町別年齢別人口（女）'!S24</f>
        <v>28</v>
      </c>
      <c r="T24" s="18">
        <f>'田辺市町別年齢別人口（男）'!T24+'田辺市町別年齢別人口（女）'!T24</f>
        <v>8</v>
      </c>
      <c r="U24" s="18">
        <f>'田辺市町別年齢別人口（男）'!U24+'田辺市町別年齢別人口（女）'!U24</f>
        <v>2</v>
      </c>
      <c r="V24" s="19">
        <f>'田辺市町別年齢別人口（男）'!V24+'田辺市町別年齢別人口（女）'!V24</f>
        <v>1</v>
      </c>
      <c r="W24" s="25">
        <f t="shared" si="0"/>
        <v>1550</v>
      </c>
    </row>
    <row r="25" spans="1:23" s="11" customFormat="1" ht="10.5" customHeight="1">
      <c r="A25" s="12" t="s">
        <v>18</v>
      </c>
      <c r="B25" s="13">
        <f>'田辺市町別年齢別人口（男）'!B25+'田辺市町別年齢別人口（女）'!B25</f>
        <v>23</v>
      </c>
      <c r="C25" s="14">
        <f>'田辺市町別年齢別人口（男）'!C25+'田辺市町別年齢別人口（女）'!C25</f>
        <v>17</v>
      </c>
      <c r="D25" s="14">
        <f>'田辺市町別年齢別人口（男）'!D25+'田辺市町別年齢別人口（女）'!D25</f>
        <v>33</v>
      </c>
      <c r="E25" s="14">
        <f>'田辺市町別年齢別人口（男）'!E25+'田辺市町別年齢別人口（女）'!E25</f>
        <v>50</v>
      </c>
      <c r="F25" s="14">
        <f>'田辺市町別年齢別人口（男）'!F25+'田辺市町別年齢別人口（女）'!F25</f>
        <v>36</v>
      </c>
      <c r="G25" s="14">
        <f>'田辺市町別年齢別人口（男）'!G25+'田辺市町別年齢別人口（女）'!G25</f>
        <v>40</v>
      </c>
      <c r="H25" s="14">
        <f>'田辺市町別年齢別人口（男）'!H25+'田辺市町別年齢別人口（女）'!H25</f>
        <v>44</v>
      </c>
      <c r="I25" s="14">
        <f>'田辺市町別年齢別人口（男）'!I25+'田辺市町別年齢別人口（女）'!I25</f>
        <v>57</v>
      </c>
      <c r="J25" s="14">
        <f>'田辺市町別年齢別人口（男）'!J25+'田辺市町別年齢別人口（女）'!J25</f>
        <v>82</v>
      </c>
      <c r="K25" s="14">
        <f>'田辺市町別年齢別人口（男）'!K25+'田辺市町別年齢別人口（女）'!K25</f>
        <v>58</v>
      </c>
      <c r="L25" s="14">
        <f>'田辺市町別年齢別人口（男）'!L25+'田辺市町別年齢別人口（女）'!L25</f>
        <v>69</v>
      </c>
      <c r="M25" s="14">
        <f>'田辺市町別年齢別人口（男）'!M25+'田辺市町別年齢別人口（女）'!M25</f>
        <v>81</v>
      </c>
      <c r="N25" s="14">
        <f>'田辺市町別年齢別人口（男）'!N25+'田辺市町別年齢別人口（女）'!N25</f>
        <v>134</v>
      </c>
      <c r="O25" s="14">
        <f>'田辺市町別年齢別人口（男）'!O25+'田辺市町別年齢別人口（女）'!O25</f>
        <v>94</v>
      </c>
      <c r="P25" s="14">
        <f>'田辺市町別年齢別人口（男）'!P25+'田辺市町別年齢別人口（女）'!P25</f>
        <v>102</v>
      </c>
      <c r="Q25" s="14">
        <f>'田辺市町別年齢別人口（男）'!Q25+'田辺市町別年齢別人口（女）'!Q25</f>
        <v>124</v>
      </c>
      <c r="R25" s="14">
        <f>'田辺市町別年齢別人口（男）'!R25+'田辺市町別年齢別人口（女）'!R25</f>
        <v>84</v>
      </c>
      <c r="S25" s="14">
        <f>'田辺市町別年齢別人口（男）'!S25+'田辺市町別年齢別人口（女）'!S25</f>
        <v>55</v>
      </c>
      <c r="T25" s="14">
        <f>'田辺市町別年齢別人口（男）'!T25+'田辺市町別年齢別人口（女）'!T25</f>
        <v>10</v>
      </c>
      <c r="U25" s="14">
        <f>'田辺市町別年齢別人口（男）'!U25+'田辺市町別年齢別人口（女）'!U25</f>
        <v>3</v>
      </c>
      <c r="V25" s="15">
        <f>'田辺市町別年齢別人口（男）'!V25+'田辺市町別年齢別人口（女）'!V25</f>
        <v>0</v>
      </c>
      <c r="W25" s="24">
        <f t="shared" si="0"/>
        <v>1196</v>
      </c>
    </row>
    <row r="26" spans="1:23" s="11" customFormat="1" ht="10.5" customHeight="1">
      <c r="A26" s="16" t="s">
        <v>19</v>
      </c>
      <c r="B26" s="17">
        <f>'田辺市町別年齢別人口（男）'!B26+'田辺市町別年齢別人口（女）'!B26</f>
        <v>17</v>
      </c>
      <c r="C26" s="18">
        <f>'田辺市町別年齢別人口（男）'!C26+'田辺市町別年齢別人口（女）'!C26</f>
        <v>13</v>
      </c>
      <c r="D26" s="18">
        <f>'田辺市町別年齢別人口（男）'!D26+'田辺市町別年齢別人口（女）'!D26</f>
        <v>19</v>
      </c>
      <c r="E26" s="18">
        <f>'田辺市町別年齢別人口（男）'!E26+'田辺市町別年齢別人口（女）'!E26</f>
        <v>22</v>
      </c>
      <c r="F26" s="18">
        <f>'田辺市町別年齢別人口（男）'!F26+'田辺市町別年齢別人口（女）'!F26</f>
        <v>29</v>
      </c>
      <c r="G26" s="18">
        <f>'田辺市町別年齢別人口（男）'!G26+'田辺市町別年齢別人口（女）'!G26</f>
        <v>29</v>
      </c>
      <c r="H26" s="18">
        <f>'田辺市町別年齢別人口（男）'!H26+'田辺市町別年齢別人口（女）'!H26</f>
        <v>29</v>
      </c>
      <c r="I26" s="18">
        <f>'田辺市町別年齢別人口（男）'!I26+'田辺市町別年齢別人口（女）'!I26</f>
        <v>28</v>
      </c>
      <c r="J26" s="18">
        <f>'田辺市町別年齢別人口（男）'!J26+'田辺市町別年齢別人口（女）'!J26</f>
        <v>22</v>
      </c>
      <c r="K26" s="18">
        <f>'田辺市町別年齢別人口（男）'!K26+'田辺市町別年齢別人口（女）'!K26</f>
        <v>42</v>
      </c>
      <c r="L26" s="18">
        <f>'田辺市町別年齢別人口（男）'!L26+'田辺市町別年齢別人口（女）'!L26</f>
        <v>36</v>
      </c>
      <c r="M26" s="18">
        <f>'田辺市町別年齢別人口（男）'!M26+'田辺市町別年齢別人口（女）'!M26</f>
        <v>54</v>
      </c>
      <c r="N26" s="18">
        <f>'田辺市町別年齢別人口（男）'!N26+'田辺市町別年齢別人口（女）'!N26</f>
        <v>74</v>
      </c>
      <c r="O26" s="18">
        <f>'田辺市町別年齢別人口（男）'!O26+'田辺市町別年齢別人口（女）'!O26</f>
        <v>50</v>
      </c>
      <c r="P26" s="18">
        <f>'田辺市町別年齢別人口（男）'!P26+'田辺市町別年齢別人口（女）'!P26</f>
        <v>66</v>
      </c>
      <c r="Q26" s="18">
        <f>'田辺市町別年齢別人口（男）'!Q26+'田辺市町別年齢別人口（女）'!Q26</f>
        <v>79</v>
      </c>
      <c r="R26" s="18">
        <f>'田辺市町別年齢別人口（男）'!R26+'田辺市町別年齢別人口（女）'!R26</f>
        <v>40</v>
      </c>
      <c r="S26" s="18">
        <f>'田辺市町別年齢別人口（男）'!S26+'田辺市町別年齢別人口（女）'!S26</f>
        <v>24</v>
      </c>
      <c r="T26" s="18">
        <f>'田辺市町別年齢別人口（男）'!T26+'田辺市町別年齢別人口（女）'!T26</f>
        <v>14</v>
      </c>
      <c r="U26" s="18">
        <f>'田辺市町別年齢別人口（男）'!U26+'田辺市町別年齢別人口（女）'!U26</f>
        <v>2</v>
      </c>
      <c r="V26" s="19">
        <f>'田辺市町別年齢別人口（男）'!V26+'田辺市町別年齢別人口（女）'!V26</f>
        <v>1</v>
      </c>
      <c r="W26" s="25">
        <f t="shared" si="0"/>
        <v>690</v>
      </c>
    </row>
    <row r="27" spans="1:23" s="11" customFormat="1" ht="10.5" customHeight="1">
      <c r="A27" s="12" t="s">
        <v>77</v>
      </c>
      <c r="B27" s="13">
        <f>'田辺市町別年齢別人口（男）'!B27+'田辺市町別年齢別人口（女）'!B27</f>
        <v>44</v>
      </c>
      <c r="C27" s="14">
        <f>'田辺市町別年齢別人口（男）'!C27+'田辺市町別年齢別人口（女）'!C27</f>
        <v>53</v>
      </c>
      <c r="D27" s="14">
        <f>'田辺市町別年齢別人口（男）'!D27+'田辺市町別年齢別人口（女）'!D27</f>
        <v>45</v>
      </c>
      <c r="E27" s="14">
        <f>'田辺市町別年齢別人口（男）'!E27+'田辺市町別年齢別人口（女）'!E27</f>
        <v>65</v>
      </c>
      <c r="F27" s="14">
        <f>'田辺市町別年齢別人口（男）'!F27+'田辺市町別年齢別人口（女）'!F27</f>
        <v>59</v>
      </c>
      <c r="G27" s="14">
        <f>'田辺市町別年齢別人口（男）'!G27+'田辺市町別年齢別人口（女）'!G27</f>
        <v>69</v>
      </c>
      <c r="H27" s="14">
        <f>'田辺市町別年齢別人口（男）'!H27+'田辺市町別年齢別人口（女）'!H27</f>
        <v>68</v>
      </c>
      <c r="I27" s="14">
        <f>'田辺市町別年齢別人口（男）'!I27+'田辺市町別年齢別人口（女）'!I27</f>
        <v>71</v>
      </c>
      <c r="J27" s="14">
        <f>'田辺市町別年齢別人口（男）'!J27+'田辺市町別年齢別人口（女）'!J27</f>
        <v>63</v>
      </c>
      <c r="K27" s="14">
        <f>'田辺市町別年齢別人口（男）'!K27+'田辺市町別年齢別人口（女）'!K27</f>
        <v>72</v>
      </c>
      <c r="L27" s="14">
        <f>'田辺市町別年齢別人口（男）'!L27+'田辺市町別年齢別人口（女）'!L27</f>
        <v>85</v>
      </c>
      <c r="M27" s="14">
        <f>'田辺市町別年齢別人口（男）'!M27+'田辺市町別年齢別人口（女）'!M27</f>
        <v>91</v>
      </c>
      <c r="N27" s="14">
        <f>'田辺市町別年齢別人口（男）'!N27+'田辺市町別年齢別人口（女）'!N27</f>
        <v>108</v>
      </c>
      <c r="O27" s="14">
        <f>'田辺市町別年齢別人口（男）'!O27+'田辺市町別年齢別人口（女）'!O27</f>
        <v>75</v>
      </c>
      <c r="P27" s="14">
        <f>'田辺市町別年齢別人口（男）'!P27+'田辺市町別年齢別人口（女）'!P27</f>
        <v>56</v>
      </c>
      <c r="Q27" s="14">
        <f>'田辺市町別年齢別人口（男）'!Q27+'田辺市町別年齢別人口（女）'!Q27</f>
        <v>54</v>
      </c>
      <c r="R27" s="14">
        <f>'田辺市町別年齢別人口（男）'!R27+'田辺市町別年齢別人口（女）'!R27</f>
        <v>46</v>
      </c>
      <c r="S27" s="14">
        <f>'田辺市町別年齢別人口（男）'!S27+'田辺市町別年齢別人口（女）'!S27</f>
        <v>19</v>
      </c>
      <c r="T27" s="14">
        <f>'田辺市町別年齢別人口（男）'!T27+'田辺市町別年齢別人口（女）'!T27</f>
        <v>3</v>
      </c>
      <c r="U27" s="14">
        <f>'田辺市町別年齢別人口（男）'!U27+'田辺市町別年齢別人口（女）'!U27</f>
        <v>3</v>
      </c>
      <c r="V27" s="15">
        <f>'田辺市町別年齢別人口（男）'!V27+'田辺市町別年齢別人口（女）'!V27</f>
        <v>0</v>
      </c>
      <c r="W27" s="24">
        <f t="shared" si="0"/>
        <v>1149</v>
      </c>
    </row>
    <row r="28" spans="1:23" s="11" customFormat="1" ht="10.5" customHeight="1">
      <c r="A28" s="16" t="s">
        <v>198</v>
      </c>
      <c r="B28" s="17">
        <f>'田辺市町別年齢別人口（男）'!B28+'田辺市町別年齢別人口（女）'!B28</f>
        <v>25</v>
      </c>
      <c r="C28" s="18">
        <f>'田辺市町別年齢別人口（男）'!C28+'田辺市町別年齢別人口（女）'!C28</f>
        <v>26</v>
      </c>
      <c r="D28" s="18">
        <f>'田辺市町別年齢別人口（男）'!D28+'田辺市町別年齢別人口（女）'!D28</f>
        <v>31</v>
      </c>
      <c r="E28" s="18">
        <f>'田辺市町別年齢別人口（男）'!E28+'田辺市町別年齢別人口（女）'!E28</f>
        <v>25</v>
      </c>
      <c r="F28" s="18">
        <f>'田辺市町別年齢別人口（男）'!F28+'田辺市町別年齢別人口（女）'!F28</f>
        <v>21</v>
      </c>
      <c r="G28" s="18">
        <f>'田辺市町別年齢別人口（男）'!G28+'田辺市町別年齢別人口（女）'!G28</f>
        <v>24</v>
      </c>
      <c r="H28" s="18">
        <f>'田辺市町別年齢別人口（男）'!H28+'田辺市町別年齢別人口（女）'!H28</f>
        <v>43</v>
      </c>
      <c r="I28" s="18">
        <f>'田辺市町別年齢別人口（男）'!I28+'田辺市町別年齢別人口（女）'!I28</f>
        <v>46</v>
      </c>
      <c r="J28" s="18">
        <f>'田辺市町別年齢別人口（男）'!J28+'田辺市町別年齢別人口（女）'!J28</f>
        <v>32</v>
      </c>
      <c r="K28" s="18">
        <f>'田辺市町別年齢別人口（男）'!K28+'田辺市町別年齢別人口（女）'!K28</f>
        <v>31</v>
      </c>
      <c r="L28" s="18">
        <f>'田辺市町別年齢別人口（男）'!L28+'田辺市町別年齢別人口（女）'!L28</f>
        <v>22</v>
      </c>
      <c r="M28" s="18">
        <f>'田辺市町別年齢別人口（男）'!M28+'田辺市町別年齢別人口（女）'!M28</f>
        <v>24</v>
      </c>
      <c r="N28" s="18">
        <f>'田辺市町別年齢別人口（男）'!N28+'田辺市町別年齢別人口（女）'!N28</f>
        <v>25</v>
      </c>
      <c r="O28" s="18">
        <f>'田辺市町別年齢別人口（男）'!O28+'田辺市町別年齢別人口（女）'!O28</f>
        <v>13</v>
      </c>
      <c r="P28" s="18">
        <f>'田辺市町別年齢別人口（男）'!P28+'田辺市町別年齢別人口（女）'!P28</f>
        <v>11</v>
      </c>
      <c r="Q28" s="18">
        <f>'田辺市町別年齢別人口（男）'!Q28+'田辺市町別年齢別人口（女）'!Q28</f>
        <v>12</v>
      </c>
      <c r="R28" s="18">
        <f>'田辺市町別年齢別人口（男）'!R28+'田辺市町別年齢別人口（女）'!R28</f>
        <v>9</v>
      </c>
      <c r="S28" s="18">
        <f>'田辺市町別年齢別人口（男）'!S28+'田辺市町別年齢別人口（女）'!S28</f>
        <v>4</v>
      </c>
      <c r="T28" s="18">
        <f>'田辺市町別年齢別人口（男）'!T28+'田辺市町別年齢別人口（女）'!T28</f>
        <v>1</v>
      </c>
      <c r="U28" s="18">
        <f>'田辺市町別年齢別人口（男）'!U28+'田辺市町別年齢別人口（女）'!U28</f>
        <v>1</v>
      </c>
      <c r="V28" s="19">
        <f>'田辺市町別年齢別人口（男）'!V28+'田辺市町別年齢別人口（女）'!V28</f>
        <v>0</v>
      </c>
      <c r="W28" s="25">
        <f t="shared" si="0"/>
        <v>426</v>
      </c>
    </row>
    <row r="29" spans="1:23" s="11" customFormat="1" ht="10.5" customHeight="1">
      <c r="A29" s="12" t="s">
        <v>199</v>
      </c>
      <c r="B29" s="13">
        <f>'田辺市町別年齢別人口（男）'!B29+'田辺市町別年齢別人口（女）'!B29</f>
        <v>42</v>
      </c>
      <c r="C29" s="14">
        <f>'田辺市町別年齢別人口（男）'!C29+'田辺市町別年齢別人口（女）'!C29</f>
        <v>44</v>
      </c>
      <c r="D29" s="14">
        <f>'田辺市町別年齢別人口（男）'!D29+'田辺市町別年齢別人口（女）'!D29</f>
        <v>57</v>
      </c>
      <c r="E29" s="14">
        <f>'田辺市町別年齢別人口（男）'!E29+'田辺市町別年齢別人口（女）'!E29</f>
        <v>43</v>
      </c>
      <c r="F29" s="14">
        <f>'田辺市町別年齢別人口（男）'!F29+'田辺市町別年齢別人口（女）'!F29</f>
        <v>35</v>
      </c>
      <c r="G29" s="14">
        <f>'田辺市町別年齢別人口（男）'!G29+'田辺市町別年齢別人口（女）'!G29</f>
        <v>56</v>
      </c>
      <c r="H29" s="14">
        <f>'田辺市町別年齢別人口（男）'!H29+'田辺市町別年齢別人口（女）'!H29</f>
        <v>52</v>
      </c>
      <c r="I29" s="14">
        <f>'田辺市町別年齢別人口（男）'!I29+'田辺市町別年齢別人口（女）'!I29</f>
        <v>77</v>
      </c>
      <c r="J29" s="14">
        <f>'田辺市町別年齢別人口（男）'!J29+'田辺市町別年齢別人口（女）'!J29</f>
        <v>85</v>
      </c>
      <c r="K29" s="14">
        <f>'田辺市町別年齢別人口（男）'!K29+'田辺市町別年齢別人口（女）'!K29</f>
        <v>64</v>
      </c>
      <c r="L29" s="14">
        <f>'田辺市町別年齢別人口（男）'!L29+'田辺市町別年齢別人口（女）'!L29</f>
        <v>66</v>
      </c>
      <c r="M29" s="14">
        <f>'田辺市町別年齢別人口（男）'!M29+'田辺市町別年齢別人口（女）'!M29</f>
        <v>72</v>
      </c>
      <c r="N29" s="14">
        <f>'田辺市町別年齢別人口（男）'!N29+'田辺市町別年齢別人口（女）'!N29</f>
        <v>90</v>
      </c>
      <c r="O29" s="14">
        <f>'田辺市町別年齢別人口（男）'!O29+'田辺市町別年齢別人口（女）'!O29</f>
        <v>78</v>
      </c>
      <c r="P29" s="14">
        <f>'田辺市町別年齢別人口（男）'!P29+'田辺市町別年齢別人口（女）'!P29</f>
        <v>89</v>
      </c>
      <c r="Q29" s="14">
        <f>'田辺市町別年齢別人口（男）'!Q29+'田辺市町別年齢別人口（女）'!Q29</f>
        <v>67</v>
      </c>
      <c r="R29" s="14">
        <f>'田辺市町別年齢別人口（男）'!R29+'田辺市町別年齢別人口（女）'!R29</f>
        <v>65</v>
      </c>
      <c r="S29" s="14">
        <f>'田辺市町別年齢別人口（男）'!S29+'田辺市町別年齢別人口（女）'!S29</f>
        <v>40</v>
      </c>
      <c r="T29" s="14">
        <f>'田辺市町別年齢別人口（男）'!T29+'田辺市町別年齢別人口（女）'!T29</f>
        <v>12</v>
      </c>
      <c r="U29" s="14">
        <f>'田辺市町別年齢別人口（男）'!U29+'田辺市町別年齢別人口（女）'!U29</f>
        <v>3</v>
      </c>
      <c r="V29" s="15">
        <f>'田辺市町別年齢別人口（男）'!V29+'田辺市町別年齢別人口（女）'!V29</f>
        <v>0</v>
      </c>
      <c r="W29" s="24">
        <f>SUM(B29:V29)</f>
        <v>1137</v>
      </c>
    </row>
    <row r="30" spans="1:23" s="11" customFormat="1" ht="10.5" customHeight="1">
      <c r="A30" s="16" t="s">
        <v>20</v>
      </c>
      <c r="B30" s="17">
        <f>'田辺市町別年齢別人口（男）'!B30+'田辺市町別年齢別人口（女）'!B30</f>
        <v>70</v>
      </c>
      <c r="C30" s="18">
        <f>'田辺市町別年齢別人口（男）'!C30+'田辺市町別年齢別人口（女）'!C30</f>
        <v>46</v>
      </c>
      <c r="D30" s="18">
        <f>'田辺市町別年齢別人口（男）'!D30+'田辺市町別年齢別人口（女）'!D30</f>
        <v>39</v>
      </c>
      <c r="E30" s="18">
        <f>'田辺市町別年齢別人口（男）'!E30+'田辺市町別年齢別人口（女）'!E30</f>
        <v>58</v>
      </c>
      <c r="F30" s="18">
        <f>'田辺市町別年齢別人口（男）'!F30+'田辺市町別年齢別人口（女）'!F30</f>
        <v>47</v>
      </c>
      <c r="G30" s="18">
        <f>'田辺市町別年齢別人口（男）'!G30+'田辺市町別年齢別人口（女）'!G30</f>
        <v>79</v>
      </c>
      <c r="H30" s="18">
        <f>'田辺市町別年齢別人口（男）'!H30+'田辺市町別年齢別人口（女）'!H30</f>
        <v>81</v>
      </c>
      <c r="I30" s="18">
        <f>'田辺市町別年齢別人口（男）'!I30+'田辺市町別年齢別人口（女）'!I30</f>
        <v>85</v>
      </c>
      <c r="J30" s="18">
        <f>'田辺市町別年齢別人口（男）'!J30+'田辺市町別年齢別人口（女）'!J30</f>
        <v>59</v>
      </c>
      <c r="K30" s="18">
        <f>'田辺市町別年齢別人口（男）'!K30+'田辺市町別年齢別人口（女）'!K30</f>
        <v>65</v>
      </c>
      <c r="L30" s="18">
        <f>'田辺市町別年齢別人口（男）'!L30+'田辺市町別年齢別人口（女）'!L30</f>
        <v>70</v>
      </c>
      <c r="M30" s="18">
        <f>'田辺市町別年齢別人口（男）'!M30+'田辺市町別年齢別人口（女）'!M30</f>
        <v>87</v>
      </c>
      <c r="N30" s="18">
        <f>'田辺市町別年齢別人口（男）'!N30+'田辺市町別年齢別人口（女）'!N30</f>
        <v>137</v>
      </c>
      <c r="O30" s="18">
        <f>'田辺市町別年齢別人口（男）'!O30+'田辺市町別年齢別人口（女）'!O30</f>
        <v>64</v>
      </c>
      <c r="P30" s="18">
        <f>'田辺市町別年齢別人口（男）'!P30+'田辺市町別年齢別人口（女）'!P30</f>
        <v>48</v>
      </c>
      <c r="Q30" s="18">
        <f>'田辺市町別年齢別人口（男）'!Q30+'田辺市町別年齢別人口（女）'!Q30</f>
        <v>43</v>
      </c>
      <c r="R30" s="18">
        <f>'田辺市町別年齢別人口（男）'!R30+'田辺市町別年齢別人口（女）'!R30</f>
        <v>25</v>
      </c>
      <c r="S30" s="18">
        <f>'田辺市町別年齢別人口（男）'!S30+'田辺市町別年齢別人口（女）'!S30</f>
        <v>17</v>
      </c>
      <c r="T30" s="18">
        <f>'田辺市町別年齢別人口（男）'!T30+'田辺市町別年齢別人口（女）'!T30</f>
        <v>11</v>
      </c>
      <c r="U30" s="18">
        <f>'田辺市町別年齢別人口（男）'!U30+'田辺市町別年齢別人口（女）'!U30</f>
        <v>1</v>
      </c>
      <c r="V30" s="19">
        <f>'田辺市町別年齢別人口（男）'!V30+'田辺市町別年齢別人口（女）'!V30</f>
        <v>0</v>
      </c>
      <c r="W30" s="25">
        <f>SUM(B30:V30)</f>
        <v>1132</v>
      </c>
    </row>
    <row r="31" spans="1:23" s="11" customFormat="1" ht="10.5" customHeight="1">
      <c r="A31" s="12" t="s">
        <v>21</v>
      </c>
      <c r="B31" s="13">
        <f>'田辺市町別年齢別人口（男）'!B31+'田辺市町別年齢別人口（女）'!B31</f>
        <v>114</v>
      </c>
      <c r="C31" s="14">
        <f>'田辺市町別年齢別人口（男）'!C31+'田辺市町別年齢別人口（女）'!C31</f>
        <v>92</v>
      </c>
      <c r="D31" s="14">
        <f>'田辺市町別年齢別人口（男）'!D31+'田辺市町別年齢別人口（女）'!D31</f>
        <v>95</v>
      </c>
      <c r="E31" s="14">
        <f>'田辺市町別年齢別人口（男）'!E31+'田辺市町別年齢別人口（女）'!E31</f>
        <v>115</v>
      </c>
      <c r="F31" s="14">
        <f>'田辺市町別年齢別人口（男）'!F31+'田辺市町別年齢別人口（女）'!F31</f>
        <v>103</v>
      </c>
      <c r="G31" s="14">
        <f>'田辺市町別年齢別人口（男）'!G31+'田辺市町別年齢別人口（女）'!G31</f>
        <v>134</v>
      </c>
      <c r="H31" s="14">
        <f>'田辺市町別年齢別人口（男）'!H31+'田辺市町別年齢別人口（女）'!H31</f>
        <v>139</v>
      </c>
      <c r="I31" s="14">
        <f>'田辺市町別年齢別人口（男）'!I31+'田辺市町別年齢別人口（女）'!I31</f>
        <v>141</v>
      </c>
      <c r="J31" s="14">
        <f>'田辺市町別年齢別人口（男）'!J31+'田辺市町別年齢別人口（女）'!J31</f>
        <v>129</v>
      </c>
      <c r="K31" s="14">
        <f>'田辺市町別年齢別人口（男）'!K31+'田辺市町別年齢別人口（女）'!K31</f>
        <v>132</v>
      </c>
      <c r="L31" s="14">
        <f>'田辺市町別年齢別人口（男）'!L31+'田辺市町別年齢別人口（女）'!L31</f>
        <v>141</v>
      </c>
      <c r="M31" s="14">
        <f>'田辺市町別年齢別人口（男）'!M31+'田辺市町別年齢別人口（女）'!M31</f>
        <v>123</v>
      </c>
      <c r="N31" s="14">
        <f>'田辺市町別年齢別人口（男）'!N31+'田辺市町別年齢別人口（女）'!N31</f>
        <v>169</v>
      </c>
      <c r="O31" s="14">
        <f>'田辺市町別年齢別人口（男）'!O31+'田辺市町別年齢別人口（女）'!O31</f>
        <v>97</v>
      </c>
      <c r="P31" s="14">
        <f>'田辺市町別年齢別人口（男）'!P31+'田辺市町別年齢別人口（女）'!P31</f>
        <v>65</v>
      </c>
      <c r="Q31" s="14">
        <f>'田辺市町別年齢別人口（男）'!Q31+'田辺市町別年齢別人口（女）'!Q31</f>
        <v>68</v>
      </c>
      <c r="R31" s="14">
        <f>'田辺市町別年齢別人口（男）'!R31+'田辺市町別年齢別人口（女）'!R31</f>
        <v>26</v>
      </c>
      <c r="S31" s="14">
        <f>'田辺市町別年齢別人口（男）'!S31+'田辺市町別年齢別人口（女）'!S31</f>
        <v>29</v>
      </c>
      <c r="T31" s="14">
        <f>'田辺市町別年齢別人口（男）'!T31+'田辺市町別年齢別人口（女）'!T31</f>
        <v>11</v>
      </c>
      <c r="U31" s="14">
        <f>'田辺市町別年齢別人口（男）'!U31+'田辺市町別年齢別人口（女）'!U31</f>
        <v>4</v>
      </c>
      <c r="V31" s="15">
        <f>'田辺市町別年齢別人口（男）'!V31+'田辺市町別年齢別人口（女）'!V31</f>
        <v>0</v>
      </c>
      <c r="W31" s="24">
        <f t="shared" si="0"/>
        <v>1927</v>
      </c>
    </row>
    <row r="32" spans="1:23" s="11" customFormat="1" ht="10.5" customHeight="1">
      <c r="A32" s="16" t="s">
        <v>22</v>
      </c>
      <c r="B32" s="17">
        <f>'田辺市町別年齢別人口（男）'!B32+'田辺市町別年齢別人口（女）'!B32</f>
        <v>127</v>
      </c>
      <c r="C32" s="18">
        <f>'田辺市町別年齢別人口（男）'!C32+'田辺市町別年齢別人口（女）'!C32</f>
        <v>86</v>
      </c>
      <c r="D32" s="18">
        <f>'田辺市町別年齢別人口（男）'!D32+'田辺市町別年齢別人口（女）'!D32</f>
        <v>103</v>
      </c>
      <c r="E32" s="18">
        <f>'田辺市町別年齢別人口（男）'!E32+'田辺市町別年齢別人口（女）'!E32</f>
        <v>101</v>
      </c>
      <c r="F32" s="18">
        <f>'田辺市町別年齢別人口（男）'!F32+'田辺市町別年齢別人口（女）'!F32</f>
        <v>107</v>
      </c>
      <c r="G32" s="18">
        <f>'田辺市町別年齢別人口（男）'!G32+'田辺市町別年齢別人口（女）'!G32</f>
        <v>140</v>
      </c>
      <c r="H32" s="18">
        <f>'田辺市町別年齢別人口（男）'!H32+'田辺市町別年齢別人口（女）'!H32</f>
        <v>164</v>
      </c>
      <c r="I32" s="18">
        <f>'田辺市町別年齢別人口（男）'!I32+'田辺市町別年齢別人口（女）'!I32</f>
        <v>169</v>
      </c>
      <c r="J32" s="18">
        <f>'田辺市町別年齢別人口（男）'!J32+'田辺市町別年齢別人口（女）'!J32</f>
        <v>160</v>
      </c>
      <c r="K32" s="18">
        <f>'田辺市町別年齢別人口（男）'!K32+'田辺市町別年齢別人口（女）'!K32</f>
        <v>121</v>
      </c>
      <c r="L32" s="18">
        <f>'田辺市町別年齢別人口（男）'!L32+'田辺市町別年齢別人口（女）'!L32</f>
        <v>90</v>
      </c>
      <c r="M32" s="18">
        <f>'田辺市町別年齢別人口（男）'!M32+'田辺市町別年齢別人口（女）'!M32</f>
        <v>166</v>
      </c>
      <c r="N32" s="18">
        <f>'田辺市町別年齢別人口（男）'!N32+'田辺市町別年齢別人口（女）'!N32</f>
        <v>195</v>
      </c>
      <c r="O32" s="18">
        <f>'田辺市町別年齢別人口（男）'!O32+'田辺市町別年齢別人口（女）'!O32</f>
        <v>181</v>
      </c>
      <c r="P32" s="18">
        <f>'田辺市町別年齢別人口（男）'!P32+'田辺市町別年齢別人口（女）'!P32</f>
        <v>136</v>
      </c>
      <c r="Q32" s="18">
        <f>'田辺市町別年齢別人口（男）'!Q32+'田辺市町別年齢別人口（女）'!Q32</f>
        <v>82</v>
      </c>
      <c r="R32" s="18">
        <f>'田辺市町別年齢別人口（男）'!R32+'田辺市町別年齢別人口（女）'!R32</f>
        <v>60</v>
      </c>
      <c r="S32" s="18">
        <f>'田辺市町別年齢別人口（男）'!S32+'田辺市町別年齢別人口（女）'!S32</f>
        <v>31</v>
      </c>
      <c r="T32" s="18">
        <f>'田辺市町別年齢別人口（男）'!T32+'田辺市町別年齢別人口（女）'!T32</f>
        <v>15</v>
      </c>
      <c r="U32" s="18">
        <f>'田辺市町別年齢別人口（男）'!U32+'田辺市町別年齢別人口（女）'!U32</f>
        <v>3</v>
      </c>
      <c r="V32" s="19">
        <f>'田辺市町別年齢別人口（男）'!V32+'田辺市町別年齢別人口（女）'!V32</f>
        <v>1</v>
      </c>
      <c r="W32" s="25">
        <f t="shared" si="0"/>
        <v>2238</v>
      </c>
    </row>
    <row r="33" spans="1:23" s="11" customFormat="1" ht="10.5" customHeight="1">
      <c r="A33" s="12" t="s">
        <v>23</v>
      </c>
      <c r="B33" s="13">
        <f>'田辺市町別年齢別人口（男）'!B33+'田辺市町別年齢別人口（女）'!B33</f>
        <v>167</v>
      </c>
      <c r="C33" s="14">
        <f>'田辺市町別年齢別人口（男）'!C33+'田辺市町別年齢別人口（女）'!C33</f>
        <v>169</v>
      </c>
      <c r="D33" s="14">
        <f>'田辺市町別年齢別人口（男）'!D33+'田辺市町別年齢別人口（女）'!D33</f>
        <v>178</v>
      </c>
      <c r="E33" s="14">
        <f>'田辺市町別年齢別人口（男）'!E33+'田辺市町別年齢別人口（女）'!E33</f>
        <v>183</v>
      </c>
      <c r="F33" s="14">
        <f>'田辺市町別年齢別人口（男）'!F33+'田辺市町別年齢別人口（女）'!F33</f>
        <v>157</v>
      </c>
      <c r="G33" s="14">
        <f>'田辺市町別年齢別人口（男）'!G33+'田辺市町別年齢別人口（女）'!G33</f>
        <v>168</v>
      </c>
      <c r="H33" s="14">
        <f>'田辺市町別年齢別人口（男）'!H33+'田辺市町別年齢別人口（女）'!H33</f>
        <v>208</v>
      </c>
      <c r="I33" s="14">
        <f>'田辺市町別年齢別人口（男）'!I33+'田辺市町別年齢別人口（女）'!I33</f>
        <v>266</v>
      </c>
      <c r="J33" s="14">
        <f>'田辺市町別年齢別人口（男）'!J33+'田辺市町別年齢別人口（女）'!J33</f>
        <v>212</v>
      </c>
      <c r="K33" s="14">
        <f>'田辺市町別年齢別人口（男）'!K33+'田辺市町別年齢別人口（女）'!K33</f>
        <v>224</v>
      </c>
      <c r="L33" s="14">
        <f>'田辺市町別年齢別人口（男）'!L33+'田辺市町別年齢別人口（女）'!L33</f>
        <v>182</v>
      </c>
      <c r="M33" s="14">
        <f>'田辺市町別年齢別人口（男）'!M33+'田辺市町別年齢別人口（女）'!M33</f>
        <v>176</v>
      </c>
      <c r="N33" s="14">
        <f>'田辺市町別年齢別人口（男）'!N33+'田辺市町別年齢別人口（女）'!N33</f>
        <v>215</v>
      </c>
      <c r="O33" s="14">
        <f>'田辺市町別年齢別人口（男）'!O33+'田辺市町別年齢別人口（女）'!O33</f>
        <v>200</v>
      </c>
      <c r="P33" s="14">
        <f>'田辺市町別年齢別人口（男）'!P33+'田辺市町別年齢別人口（女）'!P33</f>
        <v>173</v>
      </c>
      <c r="Q33" s="14">
        <f>'田辺市町別年齢別人口（男）'!Q33+'田辺市町別年齢別人口（女）'!Q33</f>
        <v>128</v>
      </c>
      <c r="R33" s="14">
        <f>'田辺市町別年齢別人口（男）'!R33+'田辺市町別年齢別人口（女）'!R33</f>
        <v>84</v>
      </c>
      <c r="S33" s="14">
        <f>'田辺市町別年齢別人口（男）'!S33+'田辺市町別年齢別人口（女）'!S33</f>
        <v>56</v>
      </c>
      <c r="T33" s="14">
        <f>'田辺市町別年齢別人口（男）'!T33+'田辺市町別年齢別人口（女）'!T33</f>
        <v>21</v>
      </c>
      <c r="U33" s="14">
        <f>'田辺市町別年齢別人口（男）'!U33+'田辺市町別年齢別人口（女）'!U33</f>
        <v>6</v>
      </c>
      <c r="V33" s="15">
        <f>'田辺市町別年齢別人口（男）'!V33+'田辺市町別年齢別人口（女）'!V33</f>
        <v>1</v>
      </c>
      <c r="W33" s="24">
        <f t="shared" si="0"/>
        <v>3174</v>
      </c>
    </row>
    <row r="34" spans="1:23" s="11" customFormat="1" ht="10.5" customHeight="1">
      <c r="A34" s="16" t="s">
        <v>24</v>
      </c>
      <c r="B34" s="17">
        <f>'田辺市町別年齢別人口（男）'!B34+'田辺市町別年齢別人口（女）'!B34</f>
        <v>175</v>
      </c>
      <c r="C34" s="18">
        <f>'田辺市町別年齢別人口（男）'!C34+'田辺市町別年齢別人口（女）'!C34</f>
        <v>132</v>
      </c>
      <c r="D34" s="18">
        <f>'田辺市町別年齢別人口（男）'!D34+'田辺市町別年齢別人口（女）'!D34</f>
        <v>149</v>
      </c>
      <c r="E34" s="18">
        <f>'田辺市町別年齢別人口（男）'!E34+'田辺市町別年齢別人口（女）'!E34</f>
        <v>159</v>
      </c>
      <c r="F34" s="18">
        <f>'田辺市町別年齢別人口（男）'!F34+'田辺市町別年齢別人口（女）'!F34</f>
        <v>154</v>
      </c>
      <c r="G34" s="18">
        <f>'田辺市町別年齢別人口（男）'!G34+'田辺市町別年齢別人口（女）'!G34</f>
        <v>202</v>
      </c>
      <c r="H34" s="18">
        <f>'田辺市町別年齢別人口（男）'!H34+'田辺市町別年齢別人口（女）'!H34</f>
        <v>240</v>
      </c>
      <c r="I34" s="18">
        <f>'田辺市町別年齢別人口（男）'!I34+'田辺市町別年齢別人口（女）'!I34</f>
        <v>239</v>
      </c>
      <c r="J34" s="18">
        <f>'田辺市町別年齢別人口（男）'!J34+'田辺市町別年齢別人口（女）'!J34</f>
        <v>203</v>
      </c>
      <c r="K34" s="18">
        <f>'田辺市町別年齢別人口（男）'!K34+'田辺市町別年齢別人口（女）'!K34</f>
        <v>188</v>
      </c>
      <c r="L34" s="18">
        <f>'田辺市町別年齢別人口（男）'!L34+'田辺市町別年齢別人口（女）'!L34</f>
        <v>173</v>
      </c>
      <c r="M34" s="18">
        <f>'田辺市町別年齢別人口（男）'!M34+'田辺市町別年齢別人口（女）'!M34</f>
        <v>183</v>
      </c>
      <c r="N34" s="18">
        <f>'田辺市町別年齢別人口（男）'!N34+'田辺市町別年齢別人口（女）'!N34</f>
        <v>215</v>
      </c>
      <c r="O34" s="18">
        <f>'田辺市町別年齢別人口（男）'!O34+'田辺市町別年齢別人口（女）'!O34</f>
        <v>144</v>
      </c>
      <c r="P34" s="18">
        <f>'田辺市町別年齢別人口（男）'!P34+'田辺市町別年齢別人口（女）'!P34</f>
        <v>133</v>
      </c>
      <c r="Q34" s="18">
        <f>'田辺市町別年齢別人口（男）'!Q34+'田辺市町別年齢別人口（女）'!Q34</f>
        <v>111</v>
      </c>
      <c r="R34" s="18">
        <f>'田辺市町別年齢別人口（男）'!R34+'田辺市町別年齢別人口（女）'!R34</f>
        <v>84</v>
      </c>
      <c r="S34" s="18">
        <f>'田辺市町別年齢別人口（男）'!S34+'田辺市町別年齢別人口（女）'!S34</f>
        <v>59</v>
      </c>
      <c r="T34" s="18">
        <f>'田辺市町別年齢別人口（男）'!T34+'田辺市町別年齢別人口（女）'!T34</f>
        <v>28</v>
      </c>
      <c r="U34" s="18">
        <f>'田辺市町別年齢別人口（男）'!U34+'田辺市町別年齢別人口（女）'!U34</f>
        <v>6</v>
      </c>
      <c r="V34" s="19">
        <f>'田辺市町別年齢別人口（男）'!V34+'田辺市町別年齢別人口（女）'!V34</f>
        <v>2</v>
      </c>
      <c r="W34" s="25">
        <f t="shared" si="0"/>
        <v>2979</v>
      </c>
    </row>
    <row r="35" spans="1:23" s="11" customFormat="1" ht="10.5" customHeight="1">
      <c r="A35" s="12" t="s">
        <v>25</v>
      </c>
      <c r="B35" s="13">
        <f>'田辺市町別年齢別人口（男）'!B35+'田辺市町別年齢別人口（女）'!B35</f>
        <v>81</v>
      </c>
      <c r="C35" s="14">
        <f>'田辺市町別年齢別人口（男）'!C35+'田辺市町別年齢別人口（女）'!C35</f>
        <v>116</v>
      </c>
      <c r="D35" s="14">
        <f>'田辺市町別年齢別人口（男）'!D35+'田辺市町別年齢別人口（女）'!D35</f>
        <v>137</v>
      </c>
      <c r="E35" s="14">
        <f>'田辺市町別年齢別人口（男）'!E35+'田辺市町別年齢別人口（女）'!E35</f>
        <v>122</v>
      </c>
      <c r="F35" s="14">
        <f>'田辺市町別年齢別人口（男）'!F35+'田辺市町別年齢別人口（女）'!F35</f>
        <v>96</v>
      </c>
      <c r="G35" s="14">
        <f>'田辺市町別年齢別人口（男）'!G35+'田辺市町別年齢別人口（女）'!G35</f>
        <v>91</v>
      </c>
      <c r="H35" s="14">
        <f>'田辺市町別年齢別人口（男）'!H35+'田辺市町別年齢別人口（女）'!H35</f>
        <v>100</v>
      </c>
      <c r="I35" s="14">
        <f>'田辺市町別年齢別人口（男）'!I35+'田辺市町別年齢別人口（女）'!I35</f>
        <v>167</v>
      </c>
      <c r="J35" s="14">
        <f>'田辺市町別年齢別人口（男）'!J35+'田辺市町別年齢別人口（女）'!J35</f>
        <v>166</v>
      </c>
      <c r="K35" s="14">
        <f>'田辺市町別年齢別人口（男）'!K35+'田辺市町別年齢別人口（女）'!K35</f>
        <v>134</v>
      </c>
      <c r="L35" s="14">
        <f>'田辺市町別年齢別人口（男）'!L35+'田辺市町別年齢別人口（女）'!L35</f>
        <v>107</v>
      </c>
      <c r="M35" s="14">
        <f>'田辺市町別年齢別人口（男）'!M35+'田辺市町別年齢別人口（女）'!M35</f>
        <v>129</v>
      </c>
      <c r="N35" s="14">
        <f>'田辺市町別年齢別人口（男）'!N35+'田辺市町別年齢別人口（女）'!N35</f>
        <v>180</v>
      </c>
      <c r="O35" s="14">
        <f>'田辺市町別年齢別人口（男）'!O35+'田辺市町別年齢別人口（女）'!O35</f>
        <v>131</v>
      </c>
      <c r="P35" s="14">
        <f>'田辺市町別年齢別人口（男）'!P35+'田辺市町別年齢別人口（女）'!P35</f>
        <v>120</v>
      </c>
      <c r="Q35" s="14">
        <f>'田辺市町別年齢別人口（男）'!Q35+'田辺市町別年齢別人口（女）'!Q35</f>
        <v>99</v>
      </c>
      <c r="R35" s="14">
        <f>'田辺市町別年齢別人口（男）'!R35+'田辺市町別年齢別人口（女）'!R35</f>
        <v>50</v>
      </c>
      <c r="S35" s="14">
        <f>'田辺市町別年齢別人口（男）'!S35+'田辺市町別年齢別人口（女）'!S35</f>
        <v>25</v>
      </c>
      <c r="T35" s="14">
        <f>'田辺市町別年齢別人口（男）'!T35+'田辺市町別年齢別人口（女）'!T35</f>
        <v>13</v>
      </c>
      <c r="U35" s="14">
        <f>'田辺市町別年齢別人口（男）'!U35+'田辺市町別年齢別人口（女）'!U35</f>
        <v>3</v>
      </c>
      <c r="V35" s="15">
        <f>'田辺市町別年齢別人口（男）'!V35+'田辺市町別年齢別人口（女）'!V35</f>
        <v>2</v>
      </c>
      <c r="W35" s="24">
        <f t="shared" si="0"/>
        <v>2069</v>
      </c>
    </row>
    <row r="36" spans="1:23" s="11" customFormat="1" ht="10.5" customHeight="1">
      <c r="A36" s="16" t="s">
        <v>26</v>
      </c>
      <c r="B36" s="17">
        <f>'田辺市町別年齢別人口（男）'!B36+'田辺市町別年齢別人口（女）'!B36</f>
        <v>58</v>
      </c>
      <c r="C36" s="18">
        <f>'田辺市町別年齢別人口（男）'!C36+'田辺市町別年齢別人口（女）'!C36</f>
        <v>45</v>
      </c>
      <c r="D36" s="18">
        <f>'田辺市町別年齢別人口（男）'!D36+'田辺市町別年齢別人口（女）'!D36</f>
        <v>50</v>
      </c>
      <c r="E36" s="18">
        <f>'田辺市町別年齢別人口（男）'!E36+'田辺市町別年齢別人口（女）'!E36</f>
        <v>51</v>
      </c>
      <c r="F36" s="18">
        <f>'田辺市町別年齢別人口（男）'!F36+'田辺市町別年齢別人口（女）'!F36</f>
        <v>62</v>
      </c>
      <c r="G36" s="18">
        <f>'田辺市町別年齢別人口（男）'!G36+'田辺市町別年齢別人口（女）'!G36</f>
        <v>49</v>
      </c>
      <c r="H36" s="18">
        <f>'田辺市町別年齢別人口（男）'!H36+'田辺市町別年齢別人口（女）'!H36</f>
        <v>71</v>
      </c>
      <c r="I36" s="18">
        <f>'田辺市町別年齢別人口（男）'!I36+'田辺市町別年齢別人口（女）'!I36</f>
        <v>76</v>
      </c>
      <c r="J36" s="18">
        <f>'田辺市町別年齢別人口（男）'!J36+'田辺市町別年齢別人口（女）'!J36</f>
        <v>70</v>
      </c>
      <c r="K36" s="18">
        <f>'田辺市町別年齢別人口（男）'!K36+'田辺市町別年齢別人口（女）'!K36</f>
        <v>81</v>
      </c>
      <c r="L36" s="18">
        <f>'田辺市町別年齢別人口（男）'!L36+'田辺市町別年齢別人口（女）'!L36</f>
        <v>69</v>
      </c>
      <c r="M36" s="18">
        <f>'田辺市町別年齢別人口（男）'!M36+'田辺市町別年齢別人口（女）'!M36</f>
        <v>80</v>
      </c>
      <c r="N36" s="18">
        <f>'田辺市町別年齢別人口（男）'!N36+'田辺市町別年齢別人口（女）'!N36</f>
        <v>106</v>
      </c>
      <c r="O36" s="18">
        <f>'田辺市町別年齢別人口（男）'!O36+'田辺市町別年齢別人口（女）'!O36</f>
        <v>76</v>
      </c>
      <c r="P36" s="18">
        <f>'田辺市町別年齢別人口（男）'!P36+'田辺市町別年齢別人口（女）'!P36</f>
        <v>74</v>
      </c>
      <c r="Q36" s="18">
        <f>'田辺市町別年齢別人口（男）'!Q36+'田辺市町別年齢別人口（女）'!Q36</f>
        <v>57</v>
      </c>
      <c r="R36" s="18">
        <f>'田辺市町別年齢別人口（男）'!R36+'田辺市町別年齢別人口（女）'!R36</f>
        <v>25</v>
      </c>
      <c r="S36" s="18">
        <f>'田辺市町別年齢別人口（男）'!S36+'田辺市町別年齢別人口（女）'!S36</f>
        <v>21</v>
      </c>
      <c r="T36" s="18">
        <f>'田辺市町別年齢別人口（男）'!T36+'田辺市町別年齢別人口（女）'!T36</f>
        <v>4</v>
      </c>
      <c r="U36" s="18">
        <f>'田辺市町別年齢別人口（男）'!U36+'田辺市町別年齢別人口（女）'!U36</f>
        <v>1</v>
      </c>
      <c r="V36" s="19">
        <f>'田辺市町別年齢別人口（男）'!V36+'田辺市町別年齢別人口（女）'!V36</f>
        <v>0</v>
      </c>
      <c r="W36" s="25">
        <f t="shared" si="0"/>
        <v>1126</v>
      </c>
    </row>
    <row r="37" spans="1:23" s="11" customFormat="1" ht="10.5" customHeight="1">
      <c r="A37" s="12" t="s">
        <v>291</v>
      </c>
      <c r="B37" s="13">
        <f>'田辺市町別年齢別人口（男）'!B37+'田辺市町別年齢別人口（女）'!B37</f>
        <v>80</v>
      </c>
      <c r="C37" s="14">
        <f>'田辺市町別年齢別人口（男）'!C37+'田辺市町別年齢別人口（女）'!C37</f>
        <v>82</v>
      </c>
      <c r="D37" s="14">
        <f>'田辺市町別年齢別人口（男）'!D37+'田辺市町別年齢別人口（女）'!D37</f>
        <v>109</v>
      </c>
      <c r="E37" s="14">
        <f>'田辺市町別年齢別人口（男）'!E37+'田辺市町別年齢別人口（女）'!E37</f>
        <v>107</v>
      </c>
      <c r="F37" s="14">
        <f>'田辺市町別年齢別人口（男）'!F37+'田辺市町別年齢別人口（女）'!F37</f>
        <v>94</v>
      </c>
      <c r="G37" s="14">
        <f>'田辺市町別年齢別人口（男）'!G37+'田辺市町別年齢別人口（女）'!G37</f>
        <v>111</v>
      </c>
      <c r="H37" s="14">
        <f>'田辺市町別年齢別人口（男）'!H37+'田辺市町別年齢別人口（女）'!H37</f>
        <v>115</v>
      </c>
      <c r="I37" s="14">
        <f>'田辺市町別年齢別人口（男）'!I37+'田辺市町別年齢別人口（女）'!I37</f>
        <v>158</v>
      </c>
      <c r="J37" s="14">
        <f>'田辺市町別年齢別人口（男）'!J37+'田辺市町別年齢別人口（女）'!J37</f>
        <v>144</v>
      </c>
      <c r="K37" s="14">
        <f>'田辺市町別年齢別人口（男）'!K37+'田辺市町別年齢別人口（女）'!K37</f>
        <v>146</v>
      </c>
      <c r="L37" s="14">
        <f>'田辺市町別年齢別人口（男）'!L37+'田辺市町別年齢別人口（女）'!L37</f>
        <v>123</v>
      </c>
      <c r="M37" s="14">
        <f>'田辺市町別年齢別人口（男）'!M37+'田辺市町別年齢別人口（女）'!M37</f>
        <v>118</v>
      </c>
      <c r="N37" s="14">
        <f>'田辺市町別年齢別人口（男）'!N37+'田辺市町別年齢別人口（女）'!N37</f>
        <v>167</v>
      </c>
      <c r="O37" s="14">
        <f>'田辺市町別年齢別人口（男）'!O37+'田辺市町別年齢別人口（女）'!O37</f>
        <v>136</v>
      </c>
      <c r="P37" s="14">
        <f>'田辺市町別年齢別人口（男）'!P37+'田辺市町別年齢別人口（女）'!P37</f>
        <v>105</v>
      </c>
      <c r="Q37" s="14">
        <f>'田辺市町別年齢別人口（男）'!Q37+'田辺市町別年齢別人口（女）'!Q37</f>
        <v>105</v>
      </c>
      <c r="R37" s="14">
        <f>'田辺市町別年齢別人口（男）'!R37+'田辺市町別年齢別人口（女）'!R37</f>
        <v>69</v>
      </c>
      <c r="S37" s="14">
        <f>'田辺市町別年齢別人口（男）'!S37+'田辺市町別年齢別人口（女）'!S37</f>
        <v>47</v>
      </c>
      <c r="T37" s="14">
        <f>'田辺市町別年齢別人口（男）'!T37+'田辺市町別年齢別人口（女）'!T37</f>
        <v>15</v>
      </c>
      <c r="U37" s="14">
        <f>'田辺市町別年齢別人口（男）'!U37+'田辺市町別年齢別人口（女）'!U37</f>
        <v>6</v>
      </c>
      <c r="V37" s="15">
        <f>'田辺市町別年齢別人口（男）'!V37+'田辺市町別年齢別人口（女）'!V37</f>
        <v>0</v>
      </c>
      <c r="W37" s="24">
        <f t="shared" si="0"/>
        <v>2037</v>
      </c>
    </row>
    <row r="38" spans="1:23" s="11" customFormat="1" ht="10.5" customHeight="1">
      <c r="A38" s="16" t="s">
        <v>27</v>
      </c>
      <c r="B38" s="17">
        <f>'田辺市町別年齢別人口（男）'!B38+'田辺市町別年齢別人口（女）'!B38</f>
        <v>51</v>
      </c>
      <c r="C38" s="18">
        <f>'田辺市町別年齢別人口（男）'!C38+'田辺市町別年齢別人口（女）'!C38</f>
        <v>69</v>
      </c>
      <c r="D38" s="18">
        <f>'田辺市町別年齢別人口（男）'!D38+'田辺市町別年齢別人口（女）'!D38</f>
        <v>77</v>
      </c>
      <c r="E38" s="18">
        <f>'田辺市町別年齢別人口（男）'!E38+'田辺市町別年齢別人口（女）'!E38</f>
        <v>85</v>
      </c>
      <c r="F38" s="18">
        <f>'田辺市町別年齢別人口（男）'!F38+'田辺市町別年齢別人口（女）'!F38</f>
        <v>84</v>
      </c>
      <c r="G38" s="18">
        <f>'田辺市町別年齢別人口（男）'!G38+'田辺市町別年齢別人口（女）'!G38</f>
        <v>86</v>
      </c>
      <c r="H38" s="18">
        <f>'田辺市町別年齢別人口（男）'!H38+'田辺市町別年齢別人口（女）'!H38</f>
        <v>73</v>
      </c>
      <c r="I38" s="18">
        <f>'田辺市町別年齢別人口（男）'!I38+'田辺市町別年齢別人口（女）'!I38</f>
        <v>88</v>
      </c>
      <c r="J38" s="18">
        <f>'田辺市町別年齢別人口（男）'!J38+'田辺市町別年齢別人口（女）'!J38</f>
        <v>93</v>
      </c>
      <c r="K38" s="18">
        <f>'田辺市町別年齢別人口（男）'!K38+'田辺市町別年齢別人口（女）'!K38</f>
        <v>78</v>
      </c>
      <c r="L38" s="18">
        <f>'田辺市町別年齢別人口（男）'!L38+'田辺市町別年齢別人口（女）'!L38</f>
        <v>86</v>
      </c>
      <c r="M38" s="18">
        <f>'田辺市町別年齢別人口（男）'!M38+'田辺市町別年齢別人口（女）'!M38</f>
        <v>104</v>
      </c>
      <c r="N38" s="18">
        <f>'田辺市町別年齢別人口（男）'!N38+'田辺市町別年齢別人口（女）'!N38</f>
        <v>87</v>
      </c>
      <c r="O38" s="18">
        <f>'田辺市町別年齢別人口（男）'!O38+'田辺市町別年齢別人口（女）'!O38</f>
        <v>39</v>
      </c>
      <c r="P38" s="18">
        <f>'田辺市町別年齢別人口（男）'!P38+'田辺市町別年齢別人口（女）'!P38</f>
        <v>26</v>
      </c>
      <c r="Q38" s="18">
        <f>'田辺市町別年齢別人口（男）'!Q38+'田辺市町別年齢別人口（女）'!Q38</f>
        <v>20</v>
      </c>
      <c r="R38" s="18">
        <f>'田辺市町別年齢別人口（男）'!R38+'田辺市町別年齢別人口（女）'!R38</f>
        <v>11</v>
      </c>
      <c r="S38" s="18">
        <f>'田辺市町別年齢別人口（男）'!S38+'田辺市町別年齢別人口（女）'!S38</f>
        <v>7</v>
      </c>
      <c r="T38" s="18">
        <f>'田辺市町別年齢別人口（男）'!T38+'田辺市町別年齢別人口（女）'!T38</f>
        <v>4</v>
      </c>
      <c r="U38" s="18">
        <f>'田辺市町別年齢別人口（男）'!U38+'田辺市町別年齢別人口（女）'!U38</f>
        <v>1</v>
      </c>
      <c r="V38" s="19">
        <f>'田辺市町別年齢別人口（男）'!V38+'田辺市町別年齢別人口（女）'!V38</f>
        <v>0</v>
      </c>
      <c r="W38" s="25">
        <f t="shared" si="0"/>
        <v>1169</v>
      </c>
    </row>
    <row r="39" spans="1:23" s="11" customFormat="1" ht="10.5" customHeight="1">
      <c r="A39" s="12" t="s">
        <v>292</v>
      </c>
      <c r="B39" s="13">
        <f>'田辺市町別年齢別人口（男）'!B39+'田辺市町別年齢別人口（女）'!B39</f>
        <v>20</v>
      </c>
      <c r="C39" s="14">
        <f>'田辺市町別年齢別人口（男）'!C39+'田辺市町別年齢別人口（女）'!C39</f>
        <v>26</v>
      </c>
      <c r="D39" s="14">
        <f>'田辺市町別年齢別人口（男）'!D39+'田辺市町別年齢別人口（女）'!D39</f>
        <v>33</v>
      </c>
      <c r="E39" s="14">
        <f>'田辺市町別年齢別人口（男）'!E39+'田辺市町別年齢別人口（女）'!E39</f>
        <v>26</v>
      </c>
      <c r="F39" s="14">
        <f>'田辺市町別年齢別人口（男）'!F39+'田辺市町別年齢別人口（女）'!F39</f>
        <v>21</v>
      </c>
      <c r="G39" s="14">
        <f>'田辺市町別年齢別人口（男）'!G39+'田辺市町別年齢別人口（女）'!G39</f>
        <v>22</v>
      </c>
      <c r="H39" s="14">
        <f>'田辺市町別年齢別人口（男）'!H39+'田辺市町別年齢別人口（女）'!H39</f>
        <v>29</v>
      </c>
      <c r="I39" s="14">
        <f>'田辺市町別年齢別人口（男）'!I39+'田辺市町別年齢別人口（女）'!I39</f>
        <v>25</v>
      </c>
      <c r="J39" s="14">
        <f>'田辺市町別年齢別人口（男）'!J39+'田辺市町別年齢別人口（女）'!J39</f>
        <v>46</v>
      </c>
      <c r="K39" s="14">
        <f>'田辺市町別年齢別人口（男）'!K39+'田辺市町別年齢別人口（女）'!K39</f>
        <v>30</v>
      </c>
      <c r="L39" s="14">
        <f>'田辺市町別年齢別人口（男）'!L39+'田辺市町別年齢別人口（女）'!L39</f>
        <v>42</v>
      </c>
      <c r="M39" s="14">
        <f>'田辺市町別年齢別人口（男）'!M39+'田辺市町別年齢別人口（女）'!M39</f>
        <v>33</v>
      </c>
      <c r="N39" s="14">
        <f>'田辺市町別年齢別人口（男）'!N39+'田辺市町別年齢別人口（女）'!N39</f>
        <v>43</v>
      </c>
      <c r="O39" s="14">
        <f>'田辺市町別年齢別人口（男）'!O39+'田辺市町別年齢別人口（女）'!O39</f>
        <v>35</v>
      </c>
      <c r="P39" s="14">
        <f>'田辺市町別年齢別人口（男）'!P39+'田辺市町別年齢別人口（女）'!P39</f>
        <v>46</v>
      </c>
      <c r="Q39" s="14">
        <f>'田辺市町別年齢別人口（男）'!Q39+'田辺市町別年齢別人口（女）'!Q39</f>
        <v>40</v>
      </c>
      <c r="R39" s="14">
        <f>'田辺市町別年齢別人口（男）'!R39+'田辺市町別年齢別人口（女）'!R39</f>
        <v>41</v>
      </c>
      <c r="S39" s="14">
        <f>'田辺市町別年齢別人口（男）'!S39+'田辺市町別年齢別人口（女）'!S39</f>
        <v>15</v>
      </c>
      <c r="T39" s="14">
        <f>'田辺市町別年齢別人口（男）'!T39+'田辺市町別年齢別人口（女）'!T39</f>
        <v>4</v>
      </c>
      <c r="U39" s="14">
        <f>'田辺市町別年齢別人口（男）'!U39+'田辺市町別年齢別人口（女）'!U39</f>
        <v>1</v>
      </c>
      <c r="V39" s="15">
        <f>'田辺市町別年齢別人口（男）'!V39+'田辺市町別年齢別人口（女）'!V39</f>
        <v>1</v>
      </c>
      <c r="W39" s="24">
        <f t="shared" si="0"/>
        <v>579</v>
      </c>
    </row>
    <row r="40" spans="1:23" s="11" customFormat="1" ht="10.5" customHeight="1">
      <c r="A40" s="16" t="s">
        <v>28</v>
      </c>
      <c r="B40" s="17">
        <f>'田辺市町別年齢別人口（男）'!B40+'田辺市町別年齢別人口（女）'!B40</f>
        <v>25</v>
      </c>
      <c r="C40" s="18">
        <f>'田辺市町別年齢別人口（男）'!C40+'田辺市町別年齢別人口（女）'!C40</f>
        <v>20</v>
      </c>
      <c r="D40" s="18">
        <f>'田辺市町別年齢別人口（男）'!D40+'田辺市町別年齢別人口（女）'!D40</f>
        <v>20</v>
      </c>
      <c r="E40" s="18">
        <f>'田辺市町別年齢別人口（男）'!E40+'田辺市町別年齢別人口（女）'!E40</f>
        <v>22</v>
      </c>
      <c r="F40" s="18">
        <f>'田辺市町別年齢別人口（男）'!F40+'田辺市町別年齢別人口（女）'!F40</f>
        <v>19</v>
      </c>
      <c r="G40" s="18">
        <f>'田辺市町別年齢別人口（男）'!G40+'田辺市町別年齢別人口（女）'!G40</f>
        <v>19</v>
      </c>
      <c r="H40" s="18">
        <f>'田辺市町別年齢別人口（男）'!H40+'田辺市町別年齢別人口（女）'!H40</f>
        <v>27</v>
      </c>
      <c r="I40" s="18">
        <f>'田辺市町別年齢別人口（男）'!I40+'田辺市町別年齢別人口（女）'!I40</f>
        <v>38</v>
      </c>
      <c r="J40" s="18">
        <f>'田辺市町別年齢別人口（男）'!J40+'田辺市町別年齢別人口（女）'!J40</f>
        <v>33</v>
      </c>
      <c r="K40" s="18">
        <f>'田辺市町別年齢別人口（男）'!K40+'田辺市町別年齢別人口（女）'!K40</f>
        <v>26</v>
      </c>
      <c r="L40" s="18">
        <f>'田辺市町別年齢別人口（男）'!L40+'田辺市町別年齢別人口（女）'!L40</f>
        <v>19</v>
      </c>
      <c r="M40" s="18">
        <f>'田辺市町別年齢別人口（男）'!M40+'田辺市町別年齢別人口（女）'!M40</f>
        <v>22</v>
      </c>
      <c r="N40" s="18">
        <f>'田辺市町別年齢別人口（男）'!N40+'田辺市町別年齢別人口（女）'!N40</f>
        <v>36</v>
      </c>
      <c r="O40" s="18">
        <f>'田辺市町別年齢別人口（男）'!O40+'田辺市町別年齢別人口（女）'!O40</f>
        <v>25</v>
      </c>
      <c r="P40" s="18">
        <f>'田辺市町別年齢別人口（男）'!P40+'田辺市町別年齢別人口（女）'!P40</f>
        <v>32</v>
      </c>
      <c r="Q40" s="18">
        <f>'田辺市町別年齢別人口（男）'!Q40+'田辺市町別年齢別人口（女）'!Q40</f>
        <v>22</v>
      </c>
      <c r="R40" s="18">
        <f>'田辺市町別年齢別人口（男）'!R40+'田辺市町別年齢別人口（女）'!R40</f>
        <v>26</v>
      </c>
      <c r="S40" s="18">
        <f>'田辺市町別年齢別人口（男）'!S40+'田辺市町別年齢別人口（女）'!S40</f>
        <v>14</v>
      </c>
      <c r="T40" s="18">
        <f>'田辺市町別年齢別人口（男）'!T40+'田辺市町別年齢別人口（女）'!T40</f>
        <v>4</v>
      </c>
      <c r="U40" s="18">
        <f>'田辺市町別年齢別人口（男）'!U40+'田辺市町別年齢別人口（女）'!U40</f>
        <v>3</v>
      </c>
      <c r="V40" s="19">
        <f>'田辺市町別年齢別人口（男）'!V40+'田辺市町別年齢別人口（女）'!V40</f>
        <v>0</v>
      </c>
      <c r="W40" s="25">
        <f t="shared" si="0"/>
        <v>452</v>
      </c>
    </row>
    <row r="41" spans="1:23" s="11" customFormat="1" ht="10.5" customHeight="1">
      <c r="A41" s="12" t="s">
        <v>29</v>
      </c>
      <c r="B41" s="13">
        <f>'田辺市町別年齢別人口（男）'!B41+'田辺市町別年齢別人口（女）'!B41</f>
        <v>15</v>
      </c>
      <c r="C41" s="14">
        <f>'田辺市町別年齢別人口（男）'!C41+'田辺市町別年齢別人口（女）'!C41</f>
        <v>16</v>
      </c>
      <c r="D41" s="14">
        <f>'田辺市町別年齢別人口（男）'!D41+'田辺市町別年齢別人口（女）'!D41</f>
        <v>13</v>
      </c>
      <c r="E41" s="14">
        <f>'田辺市町別年齢別人口（男）'!E41+'田辺市町別年齢別人口（女）'!E41</f>
        <v>12</v>
      </c>
      <c r="F41" s="14">
        <f>'田辺市町別年齢別人口（男）'!F41+'田辺市町別年齢別人口（女）'!F41</f>
        <v>11</v>
      </c>
      <c r="G41" s="14">
        <f>'田辺市町別年齢別人口（男）'!G41+'田辺市町別年齢別人口（女）'!G41</f>
        <v>19</v>
      </c>
      <c r="H41" s="14">
        <f>'田辺市町別年齢別人口（男）'!H41+'田辺市町別年齢別人口（女）'!H41</f>
        <v>23</v>
      </c>
      <c r="I41" s="14">
        <f>'田辺市町別年齢別人口（男）'!I41+'田辺市町別年齢別人口（女）'!I41</f>
        <v>33</v>
      </c>
      <c r="J41" s="14">
        <f>'田辺市町別年齢別人口（男）'!J41+'田辺市町別年齢別人口（女）'!J41</f>
        <v>16</v>
      </c>
      <c r="K41" s="14">
        <f>'田辺市町別年齢別人口（男）'!K41+'田辺市町別年齢別人口（女）'!K41</f>
        <v>24</v>
      </c>
      <c r="L41" s="14">
        <f>'田辺市町別年齢別人口（男）'!L41+'田辺市町別年齢別人口（女）'!L41</f>
        <v>14</v>
      </c>
      <c r="M41" s="14">
        <f>'田辺市町別年齢別人口（男）'!M41+'田辺市町別年齢別人口（女）'!M41</f>
        <v>24</v>
      </c>
      <c r="N41" s="14">
        <f>'田辺市町別年齢別人口（男）'!N41+'田辺市町別年齢別人口（女）'!N41</f>
        <v>31</v>
      </c>
      <c r="O41" s="14">
        <f>'田辺市町別年齢別人口（男）'!O41+'田辺市町別年齢別人口（女）'!O41</f>
        <v>34</v>
      </c>
      <c r="P41" s="14">
        <f>'田辺市町別年齢別人口（男）'!P41+'田辺市町別年齢別人口（女）'!P41</f>
        <v>42</v>
      </c>
      <c r="Q41" s="14">
        <f>'田辺市町別年齢別人口（男）'!Q41+'田辺市町別年齢別人口（女）'!Q41</f>
        <v>22</v>
      </c>
      <c r="R41" s="14">
        <f>'田辺市町別年齢別人口（男）'!R41+'田辺市町別年齢別人口（女）'!R41</f>
        <v>20</v>
      </c>
      <c r="S41" s="14">
        <f>'田辺市町別年齢別人口（男）'!S41+'田辺市町別年齢別人口（女）'!S41</f>
        <v>10</v>
      </c>
      <c r="T41" s="14">
        <f>'田辺市町別年齢別人口（男）'!T41+'田辺市町別年齢別人口（女）'!T41</f>
        <v>1</v>
      </c>
      <c r="U41" s="14">
        <f>'田辺市町別年齢別人口（男）'!U41+'田辺市町別年齢別人口（女）'!U41</f>
        <v>0</v>
      </c>
      <c r="V41" s="15">
        <f>'田辺市町別年齢別人口（男）'!V41+'田辺市町別年齢別人口（女）'!V41</f>
        <v>0</v>
      </c>
      <c r="W41" s="24">
        <f t="shared" si="0"/>
        <v>380</v>
      </c>
    </row>
    <row r="42" spans="1:23" s="11" customFormat="1" ht="10.5" customHeight="1">
      <c r="A42" s="16" t="s">
        <v>30</v>
      </c>
      <c r="B42" s="17">
        <f>'田辺市町別年齢別人口（男）'!B42+'田辺市町別年齢別人口（女）'!B42</f>
        <v>37</v>
      </c>
      <c r="C42" s="18">
        <f>'田辺市町別年齢別人口（男）'!C42+'田辺市町別年齢別人口（女）'!C42</f>
        <v>48</v>
      </c>
      <c r="D42" s="18">
        <f>'田辺市町別年齢別人口（男）'!D42+'田辺市町別年齢別人口（女）'!D42</f>
        <v>46</v>
      </c>
      <c r="E42" s="18">
        <f>'田辺市町別年齢別人口（男）'!E42+'田辺市町別年齢別人口（女）'!E42</f>
        <v>36</v>
      </c>
      <c r="F42" s="18">
        <f>'田辺市町別年齢別人口（男）'!F42+'田辺市町別年齢別人口（女）'!F42</f>
        <v>50</v>
      </c>
      <c r="G42" s="18">
        <f>'田辺市町別年齢別人口（男）'!G42+'田辺市町別年齢別人口（女）'!G42</f>
        <v>65</v>
      </c>
      <c r="H42" s="18">
        <f>'田辺市町別年齢別人口（男）'!H42+'田辺市町別年齢別人口（女）'!H42</f>
        <v>33</v>
      </c>
      <c r="I42" s="18">
        <f>'田辺市町別年齢別人口（男）'!I42+'田辺市町別年齢別人口（女）'!I42</f>
        <v>67</v>
      </c>
      <c r="J42" s="18">
        <f>'田辺市町別年齢別人口（男）'!J42+'田辺市町別年齢別人口（女）'!J42</f>
        <v>64</v>
      </c>
      <c r="K42" s="18">
        <f>'田辺市町別年齢別人口（男）'!K42+'田辺市町別年齢別人口（女）'!K42</f>
        <v>55</v>
      </c>
      <c r="L42" s="18">
        <f>'田辺市町別年齢別人口（男）'!L42+'田辺市町別年齢別人口（女）'!L42</f>
        <v>77</v>
      </c>
      <c r="M42" s="18">
        <f>'田辺市町別年齢別人口（男）'!M42+'田辺市町別年齢別人口（女）'!M42</f>
        <v>56</v>
      </c>
      <c r="N42" s="18">
        <f>'田辺市町別年齢別人口（男）'!N42+'田辺市町別年齢別人口（女）'!N42</f>
        <v>68</v>
      </c>
      <c r="O42" s="18">
        <f>'田辺市町別年齢別人口（男）'!O42+'田辺市町別年齢別人口（女）'!O42</f>
        <v>57</v>
      </c>
      <c r="P42" s="18">
        <f>'田辺市町別年齢別人口（男）'!P42+'田辺市町別年齢別人口（女）'!P42</f>
        <v>65</v>
      </c>
      <c r="Q42" s="18">
        <f>'田辺市町別年齢別人口（男）'!Q42+'田辺市町別年齢別人口（女）'!Q42</f>
        <v>30</v>
      </c>
      <c r="R42" s="18">
        <f>'田辺市町別年齢別人口（男）'!R42+'田辺市町別年齢別人口（女）'!R42</f>
        <v>39</v>
      </c>
      <c r="S42" s="18">
        <f>'田辺市町別年齢別人口（男）'!S42+'田辺市町別年齢別人口（女）'!S42</f>
        <v>17</v>
      </c>
      <c r="T42" s="18">
        <f>'田辺市町別年齢別人口（男）'!T42+'田辺市町別年齢別人口（女）'!T42</f>
        <v>4</v>
      </c>
      <c r="U42" s="18">
        <f>'田辺市町別年齢別人口（男）'!U42+'田辺市町別年齢別人口（女）'!U42</f>
        <v>2</v>
      </c>
      <c r="V42" s="19">
        <f>'田辺市町別年齢別人口（男）'!V42+'田辺市町別年齢別人口（女）'!V42</f>
        <v>0</v>
      </c>
      <c r="W42" s="25">
        <f t="shared" si="0"/>
        <v>916</v>
      </c>
    </row>
    <row r="43" spans="1:23" s="11" customFormat="1" ht="10.5" customHeight="1">
      <c r="A43" s="12" t="s">
        <v>31</v>
      </c>
      <c r="B43" s="13">
        <f>'田辺市町別年齢別人口（男）'!B43+'田辺市町別年齢別人口（女）'!B43</f>
        <v>31</v>
      </c>
      <c r="C43" s="14">
        <f>'田辺市町別年齢別人口（男）'!C43+'田辺市町別年齢別人口（女）'!C43</f>
        <v>35</v>
      </c>
      <c r="D43" s="14">
        <f>'田辺市町別年齢別人口（男）'!D43+'田辺市町別年齢別人口（女）'!D43</f>
        <v>42</v>
      </c>
      <c r="E43" s="14">
        <f>'田辺市町別年齢別人口（男）'!E43+'田辺市町別年齢別人口（女）'!E43</f>
        <v>40</v>
      </c>
      <c r="F43" s="14">
        <f>'田辺市町別年齢別人口（男）'!F43+'田辺市町別年齢別人口（女）'!F43</f>
        <v>41</v>
      </c>
      <c r="G43" s="14">
        <f>'田辺市町別年齢別人口（男）'!G43+'田辺市町別年齢別人口（女）'!G43</f>
        <v>43</v>
      </c>
      <c r="H43" s="14">
        <f>'田辺市町別年齢別人口（男）'!H43+'田辺市町別年齢別人口（女）'!H43</f>
        <v>50</v>
      </c>
      <c r="I43" s="14">
        <f>'田辺市町別年齢別人口（男）'!I43+'田辺市町別年齢別人口（女）'!I43</f>
        <v>62</v>
      </c>
      <c r="J43" s="14">
        <f>'田辺市町別年齢別人口（男）'!J43+'田辺市町別年齢別人口（女）'!J43</f>
        <v>63</v>
      </c>
      <c r="K43" s="14">
        <f>'田辺市町別年齢別人口（男）'!K43+'田辺市町別年齢別人口（女）'!K43</f>
        <v>36</v>
      </c>
      <c r="L43" s="14">
        <f>'田辺市町別年齢別人口（男）'!L43+'田辺市町別年齢別人口（女）'!L43</f>
        <v>61</v>
      </c>
      <c r="M43" s="14">
        <f>'田辺市町別年齢別人口（男）'!M43+'田辺市町別年齢別人口（女）'!M43</f>
        <v>60</v>
      </c>
      <c r="N43" s="14">
        <f>'田辺市町別年齢別人口（男）'!N43+'田辺市町別年齢別人口（女）'!N43</f>
        <v>60</v>
      </c>
      <c r="O43" s="14">
        <f>'田辺市町別年齢別人口（男）'!O43+'田辺市町別年齢別人口（女）'!O43</f>
        <v>66</v>
      </c>
      <c r="P43" s="14">
        <f>'田辺市町別年齢別人口（男）'!P43+'田辺市町別年齢別人口（女）'!P43</f>
        <v>38</v>
      </c>
      <c r="Q43" s="14">
        <f>'田辺市町別年齢別人口（男）'!Q43+'田辺市町別年齢別人口（女）'!Q43</f>
        <v>39</v>
      </c>
      <c r="R43" s="14">
        <f>'田辺市町別年齢別人口（男）'!R43+'田辺市町別年齢別人口（女）'!R43</f>
        <v>19</v>
      </c>
      <c r="S43" s="14">
        <f>'田辺市町別年齢別人口（男）'!S43+'田辺市町別年齢別人口（女）'!S43</f>
        <v>7</v>
      </c>
      <c r="T43" s="14">
        <f>'田辺市町別年齢別人口（男）'!T43+'田辺市町別年齢別人口（女）'!T43</f>
        <v>3</v>
      </c>
      <c r="U43" s="14">
        <f>'田辺市町別年齢別人口（男）'!U43+'田辺市町別年齢別人口（女）'!U43</f>
        <v>1</v>
      </c>
      <c r="V43" s="15">
        <f>'田辺市町別年齢別人口（男）'!V43+'田辺市町別年齢別人口（女）'!V43</f>
        <v>0</v>
      </c>
      <c r="W43" s="24">
        <f t="shared" si="0"/>
        <v>797</v>
      </c>
    </row>
    <row r="44" spans="1:23" s="11" customFormat="1" ht="10.5" customHeight="1">
      <c r="A44" s="16" t="s">
        <v>32</v>
      </c>
      <c r="B44" s="17">
        <f>'田辺市町別年齢別人口（男）'!B44+'田辺市町別年齢別人口（女）'!B44</f>
        <v>29</v>
      </c>
      <c r="C44" s="18">
        <f>'田辺市町別年齢別人口（男）'!C44+'田辺市町別年齢別人口（女）'!C44</f>
        <v>28</v>
      </c>
      <c r="D44" s="18">
        <f>'田辺市町別年齢別人口（男）'!D44+'田辺市町別年齢別人口（女）'!D44</f>
        <v>32</v>
      </c>
      <c r="E44" s="18">
        <f>'田辺市町別年齢別人口（男）'!E44+'田辺市町別年齢別人口（女）'!E44</f>
        <v>46</v>
      </c>
      <c r="F44" s="18">
        <f>'田辺市町別年齢別人口（男）'!F44+'田辺市町別年齢別人口（女）'!F44</f>
        <v>46</v>
      </c>
      <c r="G44" s="18">
        <f>'田辺市町別年齢別人口（男）'!G44+'田辺市町別年齢別人口（女）'!G44</f>
        <v>58</v>
      </c>
      <c r="H44" s="18">
        <f>'田辺市町別年齢別人口（男）'!H44+'田辺市町別年齢別人口（女）'!H44</f>
        <v>39</v>
      </c>
      <c r="I44" s="18">
        <f>'田辺市町別年齢別人口（男）'!I44+'田辺市町別年齢別人口（女）'!I44</f>
        <v>40</v>
      </c>
      <c r="J44" s="18">
        <f>'田辺市町別年齢別人口（男）'!J44+'田辺市町別年齢別人口（女）'!J44</f>
        <v>57</v>
      </c>
      <c r="K44" s="18">
        <f>'田辺市町別年齢別人口（男）'!K44+'田辺市町別年齢別人口（女）'!K44</f>
        <v>55</v>
      </c>
      <c r="L44" s="18">
        <f>'田辺市町別年齢別人口（男）'!L44+'田辺市町別年齢別人口（女）'!L44</f>
        <v>73</v>
      </c>
      <c r="M44" s="18">
        <f>'田辺市町別年齢別人口（男）'!M44+'田辺市町別年齢別人口（女）'!M44</f>
        <v>61</v>
      </c>
      <c r="N44" s="18">
        <f>'田辺市町別年齢別人口（男）'!N44+'田辺市町別年齢別人口（女）'!N44</f>
        <v>74</v>
      </c>
      <c r="O44" s="18">
        <f>'田辺市町別年齢別人口（男）'!O44+'田辺市町別年齢別人口（女）'!O44</f>
        <v>58</v>
      </c>
      <c r="P44" s="18">
        <f>'田辺市町別年齢別人口（男）'!P44+'田辺市町別年齢別人口（女）'!P44</f>
        <v>62</v>
      </c>
      <c r="Q44" s="18">
        <f>'田辺市町別年齢別人口（男）'!Q44+'田辺市町別年齢別人口（女）'!Q44</f>
        <v>54</v>
      </c>
      <c r="R44" s="18">
        <f>'田辺市町別年齢別人口（男）'!R44+'田辺市町別年齢別人口（女）'!R44</f>
        <v>25</v>
      </c>
      <c r="S44" s="18">
        <f>'田辺市町別年齢別人口（男）'!S44+'田辺市町別年齢別人口（女）'!S44</f>
        <v>21</v>
      </c>
      <c r="T44" s="18">
        <f>'田辺市町別年齢別人口（男）'!T44+'田辺市町別年齢別人口（女）'!T44</f>
        <v>8</v>
      </c>
      <c r="U44" s="18">
        <f>'田辺市町別年齢別人口（男）'!U44+'田辺市町別年齢別人口（女）'!U44</f>
        <v>0</v>
      </c>
      <c r="V44" s="19">
        <f>'田辺市町別年齢別人口（男）'!V44+'田辺市町別年齢別人口（女）'!V44</f>
        <v>0</v>
      </c>
      <c r="W44" s="25">
        <f t="shared" si="0"/>
        <v>866</v>
      </c>
    </row>
    <row r="45" spans="1:23" s="11" customFormat="1" ht="10.5" customHeight="1">
      <c r="A45" s="12" t="s">
        <v>33</v>
      </c>
      <c r="B45" s="13">
        <f>'田辺市町別年齢別人口（男）'!B45+'田辺市町別年齢別人口（女）'!B45</f>
        <v>37</v>
      </c>
      <c r="C45" s="14">
        <f>'田辺市町別年齢別人口（男）'!C45+'田辺市町別年齢別人口（女）'!C45</f>
        <v>35</v>
      </c>
      <c r="D45" s="14">
        <f>'田辺市町別年齢別人口（男）'!D45+'田辺市町別年齢別人口（女）'!D45</f>
        <v>46</v>
      </c>
      <c r="E45" s="14">
        <f>'田辺市町別年齢別人口（男）'!E45+'田辺市町別年齢別人口（女）'!E45</f>
        <v>56</v>
      </c>
      <c r="F45" s="14">
        <f>'田辺市町別年齢別人口（男）'!F45+'田辺市町別年齢別人口（女）'!F45</f>
        <v>52</v>
      </c>
      <c r="G45" s="14">
        <f>'田辺市町別年齢別人口（男）'!G45+'田辺市町別年齢別人口（女）'!G45</f>
        <v>44</v>
      </c>
      <c r="H45" s="14">
        <f>'田辺市町別年齢別人口（男）'!H45+'田辺市町別年齢別人口（女）'!H45</f>
        <v>47</v>
      </c>
      <c r="I45" s="14">
        <f>'田辺市町別年齢別人口（男）'!I45+'田辺市町別年齢別人口（女）'!I45</f>
        <v>59</v>
      </c>
      <c r="J45" s="14">
        <f>'田辺市町別年齢別人口（男）'!J45+'田辺市町別年齢別人口（女）'!J45</f>
        <v>67</v>
      </c>
      <c r="K45" s="14">
        <f>'田辺市町別年齢別人口（男）'!K45+'田辺市町別年齢別人口（女）'!K45</f>
        <v>66</v>
      </c>
      <c r="L45" s="14">
        <f>'田辺市町別年齢別人口（男）'!L45+'田辺市町別年齢別人口（女）'!L45</f>
        <v>79</v>
      </c>
      <c r="M45" s="14">
        <f>'田辺市町別年齢別人口（男）'!M45+'田辺市町別年齢別人口（女）'!M45</f>
        <v>61</v>
      </c>
      <c r="N45" s="14">
        <f>'田辺市町別年齢別人口（男）'!N45+'田辺市町別年齢別人口（女）'!N45</f>
        <v>74</v>
      </c>
      <c r="O45" s="14">
        <f>'田辺市町別年齢別人口（男）'!O45+'田辺市町別年齢別人口（女）'!O45</f>
        <v>44</v>
      </c>
      <c r="P45" s="14">
        <f>'田辺市町別年齢別人口（男）'!P45+'田辺市町別年齢別人口（女）'!P45</f>
        <v>65</v>
      </c>
      <c r="Q45" s="14">
        <f>'田辺市町別年齢別人口（男）'!Q45+'田辺市町別年齢別人口（女）'!Q45</f>
        <v>49</v>
      </c>
      <c r="R45" s="14">
        <f>'田辺市町別年齢別人口（男）'!R45+'田辺市町別年齢別人口（女）'!R45</f>
        <v>34</v>
      </c>
      <c r="S45" s="14">
        <f>'田辺市町別年齢別人口（男）'!S45+'田辺市町別年齢別人口（女）'!S45</f>
        <v>22</v>
      </c>
      <c r="T45" s="14">
        <f>'田辺市町別年齢別人口（男）'!T45+'田辺市町別年齢別人口（女）'!T45</f>
        <v>5</v>
      </c>
      <c r="U45" s="14">
        <f>'田辺市町別年齢別人口（男）'!U45+'田辺市町別年齢別人口（女）'!U45</f>
        <v>5</v>
      </c>
      <c r="V45" s="15">
        <f>'田辺市町別年齢別人口（男）'!V45+'田辺市町別年齢別人口（女）'!V45</f>
        <v>0</v>
      </c>
      <c r="W45" s="24">
        <f t="shared" si="0"/>
        <v>947</v>
      </c>
    </row>
    <row r="46" spans="1:23" s="11" customFormat="1" ht="10.5" customHeight="1">
      <c r="A46" s="16" t="s">
        <v>34</v>
      </c>
      <c r="B46" s="17">
        <f>'田辺市町別年齢別人口（男）'!B46+'田辺市町別年齢別人口（女）'!B46</f>
        <v>31</v>
      </c>
      <c r="C46" s="18">
        <f>'田辺市町別年齢別人口（男）'!C46+'田辺市町別年齢別人口（女）'!C46</f>
        <v>44</v>
      </c>
      <c r="D46" s="18">
        <f>'田辺市町別年齢別人口（男）'!D46+'田辺市町別年齢別人口（女）'!D46</f>
        <v>57</v>
      </c>
      <c r="E46" s="18">
        <f>'田辺市町別年齢別人口（男）'!E46+'田辺市町別年齢別人口（女）'!E46</f>
        <v>55</v>
      </c>
      <c r="F46" s="18">
        <f>'田辺市町別年齢別人口（男）'!F46+'田辺市町別年齢別人口（女）'!F46</f>
        <v>35</v>
      </c>
      <c r="G46" s="18">
        <f>'田辺市町別年齢別人口（男）'!G46+'田辺市町別年齢別人口（女）'!G46</f>
        <v>49</v>
      </c>
      <c r="H46" s="18">
        <f>'田辺市町別年齢別人口（男）'!H46+'田辺市町別年齢別人口（女）'!H46</f>
        <v>40</v>
      </c>
      <c r="I46" s="18">
        <f>'田辺市町別年齢別人口（男）'!I46+'田辺市町別年齢別人口（女）'!I46</f>
        <v>63</v>
      </c>
      <c r="J46" s="18">
        <f>'田辺市町別年齢別人口（男）'!J46+'田辺市町別年齢別人口（女）'!J46</f>
        <v>75</v>
      </c>
      <c r="K46" s="18">
        <f>'田辺市町別年齢別人口（男）'!K46+'田辺市町別年齢別人口（女）'!K46</f>
        <v>64</v>
      </c>
      <c r="L46" s="18">
        <f>'田辺市町別年齢別人口（男）'!L46+'田辺市町別年齢別人口（女）'!L46</f>
        <v>76</v>
      </c>
      <c r="M46" s="18">
        <f>'田辺市町別年齢別人口（男）'!M46+'田辺市町別年齢別人口（女）'!M46</f>
        <v>58</v>
      </c>
      <c r="N46" s="18">
        <f>'田辺市町別年齢別人口（男）'!N46+'田辺市町別年齢別人口（女）'!N46</f>
        <v>76</v>
      </c>
      <c r="O46" s="18">
        <f>'田辺市町別年齢別人口（男）'!O46+'田辺市町別年齢別人口（女）'!O46</f>
        <v>55</v>
      </c>
      <c r="P46" s="18">
        <f>'田辺市町別年齢別人口（男）'!P46+'田辺市町別年齢別人口（女）'!P46</f>
        <v>62</v>
      </c>
      <c r="Q46" s="18">
        <f>'田辺市町別年齢別人口（男）'!Q46+'田辺市町別年齢別人口（女）'!Q46</f>
        <v>64</v>
      </c>
      <c r="R46" s="18">
        <f>'田辺市町別年齢別人口（男）'!R46+'田辺市町別年齢別人口（女）'!R46</f>
        <v>59</v>
      </c>
      <c r="S46" s="18">
        <f>'田辺市町別年齢別人口（男）'!S46+'田辺市町別年齢別人口（女）'!S46</f>
        <v>35</v>
      </c>
      <c r="T46" s="18">
        <f>'田辺市町別年齢別人口（男）'!T46+'田辺市町別年齢別人口（女）'!T46</f>
        <v>11</v>
      </c>
      <c r="U46" s="18">
        <f>'田辺市町別年齢別人口（男）'!U46+'田辺市町別年齢別人口（女）'!U46</f>
        <v>2</v>
      </c>
      <c r="V46" s="19">
        <f>'田辺市町別年齢別人口（男）'!V46+'田辺市町別年齢別人口（女）'!V46</f>
        <v>1</v>
      </c>
      <c r="W46" s="25">
        <f t="shared" si="0"/>
        <v>1012</v>
      </c>
    </row>
    <row r="47" spans="1:23" s="11" customFormat="1" ht="10.5" customHeight="1">
      <c r="A47" s="12" t="s">
        <v>35</v>
      </c>
      <c r="B47" s="13">
        <f>'田辺市町別年齢別人口（男）'!B47+'田辺市町別年齢別人口（女）'!B47</f>
        <v>15</v>
      </c>
      <c r="C47" s="14">
        <f>'田辺市町別年齢別人口（男）'!C47+'田辺市町別年齢別人口（女）'!C47</f>
        <v>21</v>
      </c>
      <c r="D47" s="14">
        <f>'田辺市町別年齢別人口（男）'!D47+'田辺市町別年齢別人口（女）'!D47</f>
        <v>31</v>
      </c>
      <c r="E47" s="14">
        <f>'田辺市町別年齢別人口（男）'!E47+'田辺市町別年齢別人口（女）'!E47</f>
        <v>29</v>
      </c>
      <c r="F47" s="14">
        <f>'田辺市町別年齢別人口（男）'!F47+'田辺市町別年齢別人口（女）'!F47</f>
        <v>32</v>
      </c>
      <c r="G47" s="14">
        <f>'田辺市町別年齢別人口（男）'!G47+'田辺市町別年齢別人口（女）'!G47</f>
        <v>22</v>
      </c>
      <c r="H47" s="14">
        <f>'田辺市町別年齢別人口（男）'!H47+'田辺市町別年齢別人口（女）'!H47</f>
        <v>26</v>
      </c>
      <c r="I47" s="14">
        <f>'田辺市町別年齢別人口（男）'!I47+'田辺市町別年齢別人口（女）'!I47</f>
        <v>54</v>
      </c>
      <c r="J47" s="14">
        <f>'田辺市町別年齢別人口（男）'!J47+'田辺市町別年齢別人口（女）'!J47</f>
        <v>41</v>
      </c>
      <c r="K47" s="14">
        <f>'田辺市町別年齢別人口（男）'!K47+'田辺市町別年齢別人口（女）'!K47</f>
        <v>57</v>
      </c>
      <c r="L47" s="14">
        <f>'田辺市町別年齢別人口（男）'!L47+'田辺市町別年齢別人口（女）'!L47</f>
        <v>41</v>
      </c>
      <c r="M47" s="14">
        <f>'田辺市町別年齢別人口（男）'!M47+'田辺市町別年齢別人口（女）'!M47</f>
        <v>48</v>
      </c>
      <c r="N47" s="14">
        <f>'田辺市町別年齢別人口（男）'!N47+'田辺市町別年齢別人口（女）'!N47</f>
        <v>55</v>
      </c>
      <c r="O47" s="14">
        <f>'田辺市町別年齢別人口（男）'!O47+'田辺市町別年齢別人口（女）'!O47</f>
        <v>50</v>
      </c>
      <c r="P47" s="14">
        <f>'田辺市町別年齢別人口（男）'!P47+'田辺市町別年齢別人口（女）'!P47</f>
        <v>60</v>
      </c>
      <c r="Q47" s="14">
        <f>'田辺市町別年齢別人口（男）'!Q47+'田辺市町別年齢別人口（女）'!Q47</f>
        <v>75</v>
      </c>
      <c r="R47" s="14">
        <f>'田辺市町別年齢別人口（男）'!R47+'田辺市町別年齢別人口（女）'!R47</f>
        <v>48</v>
      </c>
      <c r="S47" s="14">
        <f>'田辺市町別年齢別人口（男）'!S47+'田辺市町別年齢別人口（女）'!S47</f>
        <v>32</v>
      </c>
      <c r="T47" s="14">
        <f>'田辺市町別年齢別人口（男）'!T47+'田辺市町別年齢別人口（女）'!T47</f>
        <v>5</v>
      </c>
      <c r="U47" s="14">
        <f>'田辺市町別年齢別人口（男）'!U47+'田辺市町別年齢別人口（女）'!U47</f>
        <v>1</v>
      </c>
      <c r="V47" s="15">
        <f>'田辺市町別年齢別人口（男）'!V47+'田辺市町別年齢別人口（女）'!V47</f>
        <v>0</v>
      </c>
      <c r="W47" s="24">
        <f t="shared" si="0"/>
        <v>743</v>
      </c>
    </row>
    <row r="48" spans="1:23" s="11" customFormat="1" ht="10.5" customHeight="1">
      <c r="A48" s="16" t="s">
        <v>36</v>
      </c>
      <c r="B48" s="17">
        <f>'田辺市町別年齢別人口（男）'!B48+'田辺市町別年齢別人口（女）'!B48</f>
        <v>78</v>
      </c>
      <c r="C48" s="18">
        <f>'田辺市町別年齢別人口（男）'!C48+'田辺市町別年齢別人口（女）'!C48</f>
        <v>79</v>
      </c>
      <c r="D48" s="18">
        <f>'田辺市町別年齢別人口（男）'!D48+'田辺市町別年齢別人口（女）'!D48</f>
        <v>98</v>
      </c>
      <c r="E48" s="18">
        <f>'田辺市町別年齢別人口（男）'!E48+'田辺市町別年齢別人口（女）'!E48</f>
        <v>95</v>
      </c>
      <c r="F48" s="18">
        <f>'田辺市町別年齢別人口（男）'!F48+'田辺市町別年齢別人口（女）'!F48</f>
        <v>71</v>
      </c>
      <c r="G48" s="18">
        <f>'田辺市町別年齢別人口（男）'!G48+'田辺市町別年齢別人口（女）'!G48</f>
        <v>64</v>
      </c>
      <c r="H48" s="18">
        <f>'田辺市町別年齢別人口（男）'!H48+'田辺市町別年齢別人口（女）'!H48</f>
        <v>99</v>
      </c>
      <c r="I48" s="18">
        <f>'田辺市町別年齢別人口（男）'!I48+'田辺市町別年齢別人口（女）'!I48</f>
        <v>115</v>
      </c>
      <c r="J48" s="18">
        <f>'田辺市町別年齢別人口（男）'!J48+'田辺市町別年齢別人口（女）'!J48</f>
        <v>126</v>
      </c>
      <c r="K48" s="18">
        <f>'田辺市町別年齢別人口（男）'!K48+'田辺市町別年齢別人口（女）'!K48</f>
        <v>111</v>
      </c>
      <c r="L48" s="18">
        <f>'田辺市町別年齢別人口（男）'!L48+'田辺市町別年齢別人口（女）'!L48</f>
        <v>126</v>
      </c>
      <c r="M48" s="18">
        <f>'田辺市町別年齢別人口（男）'!M48+'田辺市町別年齢別人口（女）'!M48</f>
        <v>125</v>
      </c>
      <c r="N48" s="18">
        <f>'田辺市町別年齢別人口（男）'!N48+'田辺市町別年齢別人口（女）'!N48</f>
        <v>173</v>
      </c>
      <c r="O48" s="18">
        <f>'田辺市町別年齢別人口（男）'!O48+'田辺市町別年齢別人口（女）'!O48</f>
        <v>123</v>
      </c>
      <c r="P48" s="18">
        <f>'田辺市町別年齢別人口（男）'!P48+'田辺市町別年齢別人口（女）'!P48</f>
        <v>105</v>
      </c>
      <c r="Q48" s="18">
        <f>'田辺市町別年齢別人口（男）'!Q48+'田辺市町別年齢別人口（女）'!Q48</f>
        <v>108</v>
      </c>
      <c r="R48" s="18">
        <f>'田辺市町別年齢別人口（男）'!R48+'田辺市町別年齢別人口（女）'!R48</f>
        <v>84</v>
      </c>
      <c r="S48" s="18">
        <f>'田辺市町別年齢別人口（男）'!S48+'田辺市町別年齢別人口（女）'!S48</f>
        <v>51</v>
      </c>
      <c r="T48" s="18">
        <f>'田辺市町別年齢別人口（男）'!T48+'田辺市町別年齢別人口（女）'!T48</f>
        <v>22</v>
      </c>
      <c r="U48" s="18">
        <f>'田辺市町別年齢別人口（男）'!U48+'田辺市町別年齢別人口（女）'!U48</f>
        <v>3</v>
      </c>
      <c r="V48" s="19">
        <f>'田辺市町別年齢別人口（男）'!V48+'田辺市町別年齢別人口（女）'!V48</f>
        <v>0</v>
      </c>
      <c r="W48" s="25">
        <f t="shared" si="0"/>
        <v>1856</v>
      </c>
    </row>
    <row r="49" spans="1:23" s="11" customFormat="1" ht="10.5" customHeight="1">
      <c r="A49" s="12" t="s">
        <v>242</v>
      </c>
      <c r="B49" s="13">
        <f>'田辺市町別年齢別人口（男）'!B49+'田辺市町別年齢別人口（女）'!B49</f>
        <v>42</v>
      </c>
      <c r="C49" s="14">
        <f>'田辺市町別年齢別人口（男）'!C49+'田辺市町別年齢別人口（女）'!C49</f>
        <v>32</v>
      </c>
      <c r="D49" s="14">
        <f>'田辺市町別年齢別人口（男）'!D49+'田辺市町別年齢別人口（女）'!D49</f>
        <v>36</v>
      </c>
      <c r="E49" s="14">
        <f>'田辺市町別年齢別人口（男）'!E49+'田辺市町別年齢別人口（女）'!E49</f>
        <v>38</v>
      </c>
      <c r="F49" s="14">
        <f>'田辺市町別年齢別人口（男）'!F49+'田辺市町別年齢別人口（女）'!F49</f>
        <v>38</v>
      </c>
      <c r="G49" s="14">
        <f>'田辺市町別年齢別人口（男）'!G49+'田辺市町別年齢別人口（女）'!G49</f>
        <v>50</v>
      </c>
      <c r="H49" s="14">
        <f>'田辺市町別年齢別人口（男）'!H49+'田辺市町別年齢別人口（女）'!H49</f>
        <v>48</v>
      </c>
      <c r="I49" s="14">
        <f>'田辺市町別年齢別人口（男）'!I49+'田辺市町別年齢別人口（女）'!I49</f>
        <v>61</v>
      </c>
      <c r="J49" s="14">
        <f>'田辺市町別年齢別人口（男）'!J49+'田辺市町別年齢別人口（女）'!J49</f>
        <v>57</v>
      </c>
      <c r="K49" s="14">
        <f>'田辺市町別年齢別人口（男）'!K49+'田辺市町別年齢別人口（女）'!K49</f>
        <v>38</v>
      </c>
      <c r="L49" s="14">
        <f>'田辺市町別年齢別人口（男）'!L49+'田辺市町別年齢別人口（女）'!L49</f>
        <v>52</v>
      </c>
      <c r="M49" s="14">
        <f>'田辺市町別年齢別人口（男）'!M49+'田辺市町別年齢別人口（女）'!M49</f>
        <v>49</v>
      </c>
      <c r="N49" s="14">
        <f>'田辺市町別年齢別人口（男）'!N49+'田辺市町別年齢別人口（女）'!N49</f>
        <v>76</v>
      </c>
      <c r="O49" s="14">
        <f>'田辺市町別年齢別人口（男）'!O49+'田辺市町別年齢別人口（女）'!O49</f>
        <v>47</v>
      </c>
      <c r="P49" s="14">
        <f>'田辺市町別年齢別人口（男）'!P49+'田辺市町別年齢別人口（女）'!P49</f>
        <v>46</v>
      </c>
      <c r="Q49" s="14">
        <f>'田辺市町別年齢別人口（男）'!Q49+'田辺市町別年齢別人口（女）'!Q49</f>
        <v>36</v>
      </c>
      <c r="R49" s="14">
        <f>'田辺市町別年齢別人口（男）'!R49+'田辺市町別年齢別人口（女）'!R49</f>
        <v>26</v>
      </c>
      <c r="S49" s="14">
        <f>'田辺市町別年齢別人口（男）'!S49+'田辺市町別年齢別人口（女）'!S49</f>
        <v>8</v>
      </c>
      <c r="T49" s="14">
        <f>'田辺市町別年齢別人口（男）'!T49+'田辺市町別年齢別人口（女）'!T49</f>
        <v>4</v>
      </c>
      <c r="U49" s="14">
        <f>'田辺市町別年齢別人口（男）'!U49+'田辺市町別年齢別人口（女）'!U49</f>
        <v>0</v>
      </c>
      <c r="V49" s="15">
        <f>'田辺市町別年齢別人口（男）'!V49+'田辺市町別年齢別人口（女）'!V49</f>
        <v>0</v>
      </c>
      <c r="W49" s="24">
        <f t="shared" si="0"/>
        <v>784</v>
      </c>
    </row>
    <row r="50" spans="1:23" s="11" customFormat="1" ht="10.5" customHeight="1">
      <c r="A50" s="16" t="s">
        <v>243</v>
      </c>
      <c r="B50" s="17">
        <f>'田辺市町別年齢別人口（男）'!B50+'田辺市町別年齢別人口（女）'!B50</f>
        <v>46</v>
      </c>
      <c r="C50" s="18">
        <f>'田辺市町別年齢別人口（男）'!C50+'田辺市町別年齢別人口（女）'!C50</f>
        <v>38</v>
      </c>
      <c r="D50" s="18">
        <f>'田辺市町別年齢別人口（男）'!D50+'田辺市町別年齢別人口（女）'!D50</f>
        <v>44</v>
      </c>
      <c r="E50" s="18">
        <f>'田辺市町別年齢別人口（男）'!E50+'田辺市町別年齢別人口（女）'!E50</f>
        <v>45</v>
      </c>
      <c r="F50" s="18">
        <f>'田辺市町別年齢別人口（男）'!F50+'田辺市町別年齢別人口（女）'!F50</f>
        <v>39</v>
      </c>
      <c r="G50" s="18">
        <f>'田辺市町別年齢別人口（男）'!G50+'田辺市町別年齢別人口（女）'!G50</f>
        <v>59</v>
      </c>
      <c r="H50" s="18">
        <f>'田辺市町別年齢別人口（男）'!H50+'田辺市町別年齢別人口（女）'!H50</f>
        <v>59</v>
      </c>
      <c r="I50" s="18">
        <f>'田辺市町別年齢別人口（男）'!I50+'田辺市町別年齢別人口（女）'!I50</f>
        <v>58</v>
      </c>
      <c r="J50" s="18">
        <f>'田辺市町別年齢別人口（男）'!J50+'田辺市町別年齢別人口（女）'!J50</f>
        <v>52</v>
      </c>
      <c r="K50" s="18">
        <f>'田辺市町別年齢別人口（男）'!K50+'田辺市町別年齢別人口（女）'!K50</f>
        <v>52</v>
      </c>
      <c r="L50" s="18">
        <f>'田辺市町別年齢別人口（男）'!L50+'田辺市町別年齢別人口（女）'!L50</f>
        <v>51</v>
      </c>
      <c r="M50" s="18">
        <f>'田辺市町別年齢別人口（男）'!M50+'田辺市町別年齢別人口（女）'!M50</f>
        <v>78</v>
      </c>
      <c r="N50" s="18">
        <f>'田辺市町別年齢別人口（男）'!N50+'田辺市町別年齢別人口（女）'!N50</f>
        <v>90</v>
      </c>
      <c r="O50" s="18">
        <f>'田辺市町別年齢別人口（男）'!O50+'田辺市町別年齢別人口（女）'!O50</f>
        <v>79</v>
      </c>
      <c r="P50" s="18">
        <f>'田辺市町別年齢別人口（男）'!P50+'田辺市町別年齢別人口（女）'!P50</f>
        <v>54</v>
      </c>
      <c r="Q50" s="18">
        <f>'田辺市町別年齢別人口（男）'!Q50+'田辺市町別年齢別人口（女）'!Q50</f>
        <v>33</v>
      </c>
      <c r="R50" s="18">
        <f>'田辺市町別年齢別人口（男）'!R50+'田辺市町別年齢別人口（女）'!R50</f>
        <v>26</v>
      </c>
      <c r="S50" s="18">
        <f>'田辺市町別年齢別人口（男）'!S50+'田辺市町別年齢別人口（女）'!S50</f>
        <v>18</v>
      </c>
      <c r="T50" s="18">
        <f>'田辺市町別年齢別人口（男）'!T50+'田辺市町別年齢別人口（女）'!T50</f>
        <v>14</v>
      </c>
      <c r="U50" s="18">
        <f>'田辺市町別年齢別人口（男）'!U50+'田辺市町別年齢別人口（女）'!U50</f>
        <v>3</v>
      </c>
      <c r="V50" s="19">
        <f>'田辺市町別年齢別人口（男）'!V50+'田辺市町別年齢別人口（女）'!V50</f>
        <v>1</v>
      </c>
      <c r="W50" s="25">
        <f t="shared" si="0"/>
        <v>939</v>
      </c>
    </row>
    <row r="51" spans="1:23" s="11" customFormat="1" ht="10.5" customHeight="1">
      <c r="A51" s="12" t="s">
        <v>244</v>
      </c>
      <c r="B51" s="13">
        <f>'田辺市町別年齢別人口（男）'!B51+'田辺市町別年齢別人口（女）'!B51</f>
        <v>27</v>
      </c>
      <c r="C51" s="14">
        <f>'田辺市町別年齢別人口（男）'!C51+'田辺市町別年齢別人口（女）'!C51</f>
        <v>36</v>
      </c>
      <c r="D51" s="14">
        <f>'田辺市町別年齢別人口（男）'!D51+'田辺市町別年齢別人口（女）'!D51</f>
        <v>45</v>
      </c>
      <c r="E51" s="14">
        <f>'田辺市町別年齢別人口（男）'!E51+'田辺市町別年齢別人口（女）'!E51</f>
        <v>52</v>
      </c>
      <c r="F51" s="14">
        <f>'田辺市町別年齢別人口（男）'!F51+'田辺市町別年齢別人口（女）'!F51</f>
        <v>58</v>
      </c>
      <c r="G51" s="14">
        <f>'田辺市町別年齢別人口（男）'!G51+'田辺市町別年齢別人口（女）'!G51</f>
        <v>53</v>
      </c>
      <c r="H51" s="14">
        <f>'田辺市町別年齢別人口（男）'!H51+'田辺市町別年齢別人口（女）'!H51</f>
        <v>48</v>
      </c>
      <c r="I51" s="14">
        <f>'田辺市町別年齢別人口（男）'!I51+'田辺市町別年齢別人口（女）'!I51</f>
        <v>36</v>
      </c>
      <c r="J51" s="14">
        <f>'田辺市町別年齢別人口（男）'!J51+'田辺市町別年齢別人口（女）'!J51</f>
        <v>48</v>
      </c>
      <c r="K51" s="14">
        <f>'田辺市町別年齢別人口（男）'!K51+'田辺市町別年齢別人口（女）'!K51</f>
        <v>76</v>
      </c>
      <c r="L51" s="14">
        <f>'田辺市町別年齢別人口（男）'!L51+'田辺市町別年齢別人口（女）'!L51</f>
        <v>68</v>
      </c>
      <c r="M51" s="14">
        <f>'田辺市町別年齢別人口（男）'!M51+'田辺市町別年齢別人口（女）'!M51</f>
        <v>98</v>
      </c>
      <c r="N51" s="14">
        <f>'田辺市町別年齢別人口（男）'!N51+'田辺市町別年齢別人口（女）'!N51</f>
        <v>74</v>
      </c>
      <c r="O51" s="14">
        <f>'田辺市町別年齢別人口（男）'!O51+'田辺市町別年齢別人口（女）'!O51</f>
        <v>42</v>
      </c>
      <c r="P51" s="14">
        <f>'田辺市町別年齢別人口（男）'!P51+'田辺市町別年齢別人口（女）'!P51</f>
        <v>30</v>
      </c>
      <c r="Q51" s="14">
        <f>'田辺市町別年齢別人口（男）'!Q51+'田辺市町別年齢別人口（女）'!Q51</f>
        <v>22</v>
      </c>
      <c r="R51" s="14">
        <f>'田辺市町別年齢別人口（男）'!R51+'田辺市町別年齢別人口（女）'!R51</f>
        <v>10</v>
      </c>
      <c r="S51" s="14">
        <f>'田辺市町別年齢別人口（男）'!S51+'田辺市町別年齢別人口（女）'!S51</f>
        <v>6</v>
      </c>
      <c r="T51" s="14">
        <f>'田辺市町別年齢別人口（男）'!T51+'田辺市町別年齢別人口（女）'!T51</f>
        <v>3</v>
      </c>
      <c r="U51" s="14">
        <f>'田辺市町別年齢別人口（男）'!U51+'田辺市町別年齢別人口（女）'!U51</f>
        <v>0</v>
      </c>
      <c r="V51" s="15">
        <f>'田辺市町別年齢別人口（男）'!V51+'田辺市町別年齢別人口（女）'!V51</f>
        <v>0</v>
      </c>
      <c r="W51" s="24">
        <f t="shared" si="0"/>
        <v>832</v>
      </c>
    </row>
    <row r="52" spans="1:23" s="11" customFormat="1" ht="10.5" customHeight="1">
      <c r="A52" s="16" t="s">
        <v>286</v>
      </c>
      <c r="B52" s="17">
        <f>'田辺市町別年齢別人口（男）'!B52+'田辺市町別年齢別人口（女）'!B52</f>
        <v>24</v>
      </c>
      <c r="C52" s="18">
        <f>'田辺市町別年齢別人口（男）'!C52+'田辺市町別年齢別人口（女）'!C52</f>
        <v>32</v>
      </c>
      <c r="D52" s="18">
        <f>'田辺市町別年齢別人口（男）'!D52+'田辺市町別年齢別人口（女）'!D52</f>
        <v>26</v>
      </c>
      <c r="E52" s="18">
        <f>'田辺市町別年齢別人口（男）'!E52+'田辺市町別年齢別人口（女）'!E52</f>
        <v>27</v>
      </c>
      <c r="F52" s="18">
        <f>'田辺市町別年齢別人口（男）'!F52+'田辺市町別年齢別人口（女）'!F52</f>
        <v>21</v>
      </c>
      <c r="G52" s="18">
        <f>'田辺市町別年齢別人口（男）'!G52+'田辺市町別年齢別人口（女）'!G52</f>
        <v>31</v>
      </c>
      <c r="H52" s="18">
        <f>'田辺市町別年齢別人口（男）'!H52+'田辺市町別年齢別人口（女）'!H52</f>
        <v>47</v>
      </c>
      <c r="I52" s="18">
        <f>'田辺市町別年齢別人口（男）'!I52+'田辺市町別年齢別人口（女）'!I52</f>
        <v>42</v>
      </c>
      <c r="J52" s="18">
        <f>'田辺市町別年齢別人口（男）'!J52+'田辺市町別年齢別人口（女）'!J52</f>
        <v>44</v>
      </c>
      <c r="K52" s="18">
        <f>'田辺市町別年齢別人口（男）'!K52+'田辺市町別年齢別人口（女）'!K52</f>
        <v>31</v>
      </c>
      <c r="L52" s="18">
        <f>'田辺市町別年齢別人口（男）'!L52+'田辺市町別年齢別人口（女）'!L52</f>
        <v>42</v>
      </c>
      <c r="M52" s="18">
        <f>'田辺市町別年齢別人口（男）'!M52+'田辺市町別年齢別人口（女）'!M52</f>
        <v>62</v>
      </c>
      <c r="N52" s="18">
        <f>'田辺市町別年齢別人口（男）'!N52+'田辺市町別年齢別人口（女）'!N52</f>
        <v>88</v>
      </c>
      <c r="O52" s="18">
        <f>'田辺市町別年齢別人口（男）'!O52+'田辺市町別年齢別人口（女）'!O52</f>
        <v>66</v>
      </c>
      <c r="P52" s="18">
        <f>'田辺市町別年齢別人口（男）'!P52+'田辺市町別年齢別人口（女）'!P52</f>
        <v>58</v>
      </c>
      <c r="Q52" s="18">
        <f>'田辺市町別年齢別人口（男）'!Q52+'田辺市町別年齢別人口（女）'!Q52</f>
        <v>47</v>
      </c>
      <c r="R52" s="18">
        <f>'田辺市町別年齢別人口（男）'!R52+'田辺市町別年齢別人口（女）'!R52</f>
        <v>44</v>
      </c>
      <c r="S52" s="18">
        <f>'田辺市町別年齢別人口（男）'!S52+'田辺市町別年齢別人口（女）'!S52</f>
        <v>46</v>
      </c>
      <c r="T52" s="18">
        <f>'田辺市町別年齢別人口（男）'!T52+'田辺市町別年齢別人口（女）'!T52</f>
        <v>18</v>
      </c>
      <c r="U52" s="18">
        <f>'田辺市町別年齢別人口（男）'!U52+'田辺市町別年齢別人口（女）'!U52</f>
        <v>2</v>
      </c>
      <c r="V52" s="19">
        <f>'田辺市町別年齢別人口（男）'!V52+'田辺市町別年齢別人口（女）'!V52</f>
        <v>1</v>
      </c>
      <c r="W52" s="25">
        <f t="shared" si="0"/>
        <v>799</v>
      </c>
    </row>
    <row r="53" spans="1:23" s="11" customFormat="1" ht="10.5" customHeight="1">
      <c r="A53" s="12" t="s">
        <v>287</v>
      </c>
      <c r="B53" s="13">
        <f>'田辺市町別年齢別人口（男）'!B53+'田辺市町別年齢別人口（女）'!B53</f>
        <v>44</v>
      </c>
      <c r="C53" s="14">
        <f>'田辺市町別年齢別人口（男）'!C53+'田辺市町別年齢別人口（女）'!C53</f>
        <v>65</v>
      </c>
      <c r="D53" s="14">
        <f>'田辺市町別年齢別人口（男）'!D53+'田辺市町別年齢別人口（女）'!D53</f>
        <v>64</v>
      </c>
      <c r="E53" s="14">
        <f>'田辺市町別年齢別人口（男）'!E53+'田辺市町別年齢別人口（女）'!E53</f>
        <v>53</v>
      </c>
      <c r="F53" s="14">
        <f>'田辺市町別年齢別人口（男）'!F53+'田辺市町別年齢別人口（女）'!F53</f>
        <v>53</v>
      </c>
      <c r="G53" s="14">
        <f>'田辺市町別年齢別人口（男）'!G53+'田辺市町別年齢別人口（女）'!G53</f>
        <v>67</v>
      </c>
      <c r="H53" s="14">
        <f>'田辺市町別年齢別人口（男）'!H53+'田辺市町別年齢別人口（女）'!H53</f>
        <v>40</v>
      </c>
      <c r="I53" s="14">
        <f>'田辺市町別年齢別人口（男）'!I53+'田辺市町別年齢別人口（女）'!I53</f>
        <v>67</v>
      </c>
      <c r="J53" s="14">
        <f>'田辺市町別年齢別人口（男）'!J53+'田辺市町別年齢別人口（女）'!J53</f>
        <v>87</v>
      </c>
      <c r="K53" s="14">
        <f>'田辺市町別年齢別人口（男）'!K53+'田辺市町別年齢別人口（女）'!K53</f>
        <v>68</v>
      </c>
      <c r="L53" s="14">
        <f>'田辺市町別年齢別人口（男）'!L53+'田辺市町別年齢別人口（女）'!L53</f>
        <v>69</v>
      </c>
      <c r="M53" s="14">
        <f>'田辺市町別年齢別人口（男）'!M53+'田辺市町別年齢別人口（女）'!M53</f>
        <v>62</v>
      </c>
      <c r="N53" s="14">
        <f>'田辺市町別年齢別人口（男）'!N53+'田辺市町別年齢別人口（女）'!N53</f>
        <v>61</v>
      </c>
      <c r="O53" s="14">
        <f>'田辺市町別年齢別人口（男）'!O53+'田辺市町別年齢別人口（女）'!O53</f>
        <v>60</v>
      </c>
      <c r="P53" s="14">
        <f>'田辺市町別年齢別人口（男）'!P53+'田辺市町別年齢別人口（女）'!P53</f>
        <v>52</v>
      </c>
      <c r="Q53" s="14">
        <f>'田辺市町別年齢別人口（男）'!Q53+'田辺市町別年齢別人口（女）'!Q53</f>
        <v>36</v>
      </c>
      <c r="R53" s="14">
        <f>'田辺市町別年齢別人口（男）'!R53+'田辺市町別年齢別人口（女）'!R53</f>
        <v>24</v>
      </c>
      <c r="S53" s="14">
        <f>'田辺市町別年齢別人口（男）'!S53+'田辺市町別年齢別人口（女）'!S53</f>
        <v>22</v>
      </c>
      <c r="T53" s="14">
        <f>'田辺市町別年齢別人口（男）'!T53+'田辺市町別年齢別人口（女）'!T53</f>
        <v>6</v>
      </c>
      <c r="U53" s="14">
        <f>'田辺市町別年齢別人口（男）'!U53+'田辺市町別年齢別人口（女）'!U53</f>
        <v>2</v>
      </c>
      <c r="V53" s="15">
        <f>'田辺市町別年齢別人口（男）'!V53+'田辺市町別年齢別人口（女）'!V53</f>
        <v>0</v>
      </c>
      <c r="W53" s="24">
        <f>SUM(B53:V53)</f>
        <v>1002</v>
      </c>
    </row>
    <row r="54" spans="1:23" s="11" customFormat="1" ht="10.5" customHeight="1">
      <c r="A54" s="16" t="s">
        <v>37</v>
      </c>
      <c r="B54" s="17">
        <f>'田辺市町別年齢別人口（男）'!B54+'田辺市町別年齢別人口（女）'!B54</f>
        <v>228</v>
      </c>
      <c r="C54" s="18">
        <f>'田辺市町別年齢別人口（男）'!C54+'田辺市町別年齢別人口（女）'!C54</f>
        <v>229</v>
      </c>
      <c r="D54" s="18">
        <f>'田辺市町別年齢別人口（男）'!D54+'田辺市町別年齢別人口（女）'!D54</f>
        <v>283</v>
      </c>
      <c r="E54" s="18">
        <f>'田辺市町別年齢別人口（男）'!E54+'田辺市町別年齢別人口（女）'!E54</f>
        <v>303</v>
      </c>
      <c r="F54" s="18">
        <f>'田辺市町別年齢別人口（男）'!F54+'田辺市町別年齢別人口（女）'!F54</f>
        <v>231</v>
      </c>
      <c r="G54" s="18">
        <f>'田辺市町別年齢別人口（男）'!G54+'田辺市町別年齢別人口（女）'!G54</f>
        <v>266</v>
      </c>
      <c r="H54" s="18">
        <f>'田辺市町別年齢別人口（男）'!H54+'田辺市町別年齢別人口（女）'!H54</f>
        <v>286</v>
      </c>
      <c r="I54" s="18">
        <f>'田辺市町別年齢別人口（男）'!I54+'田辺市町別年齢別人口（女）'!I54</f>
        <v>381</v>
      </c>
      <c r="J54" s="18">
        <f>'田辺市町別年齢別人口（男）'!J54+'田辺市町別年齢別人口（女）'!J54</f>
        <v>355</v>
      </c>
      <c r="K54" s="18">
        <f>'田辺市町別年齢別人口（男）'!K54+'田辺市町別年齢別人口（女）'!K54</f>
        <v>309</v>
      </c>
      <c r="L54" s="18">
        <f>'田辺市町別年齢別人口（男）'!L54+'田辺市町別年齢別人口（女）'!L54</f>
        <v>313</v>
      </c>
      <c r="M54" s="18">
        <f>'田辺市町別年齢別人口（男）'!M54+'田辺市町別年齢別人口（女）'!M54</f>
        <v>296</v>
      </c>
      <c r="N54" s="18">
        <f>'田辺市町別年齢別人口（男）'!N54+'田辺市町別年齢別人口（女）'!N54</f>
        <v>336</v>
      </c>
      <c r="O54" s="18">
        <f>'田辺市町別年齢別人口（男）'!O54+'田辺市町別年齢別人口（女）'!O54</f>
        <v>276</v>
      </c>
      <c r="P54" s="18">
        <f>'田辺市町別年齢別人口（男）'!P54+'田辺市町別年齢別人口（女）'!P54</f>
        <v>261</v>
      </c>
      <c r="Q54" s="18">
        <f>'田辺市町別年齢別人口（男）'!Q54+'田辺市町別年齢別人口（女）'!Q54</f>
        <v>239</v>
      </c>
      <c r="R54" s="18">
        <f>'田辺市町別年齢別人口（男）'!R54+'田辺市町別年齢別人口（女）'!R54</f>
        <v>176</v>
      </c>
      <c r="S54" s="18">
        <f>'田辺市町別年齢別人口（男）'!S54+'田辺市町別年齢別人口（女）'!S54</f>
        <v>112</v>
      </c>
      <c r="T54" s="18">
        <f>'田辺市町別年齢別人口（男）'!T54+'田辺市町別年齢別人口（女）'!T54</f>
        <v>38</v>
      </c>
      <c r="U54" s="18">
        <f>'田辺市町別年齢別人口（男）'!U54+'田辺市町別年齢別人口（女）'!U54</f>
        <v>14</v>
      </c>
      <c r="V54" s="19">
        <f>'田辺市町別年齢別人口（男）'!V54+'田辺市町別年齢別人口（女）'!V54</f>
        <v>0</v>
      </c>
      <c r="W54" s="25">
        <f>SUM(B54:V54)</f>
        <v>4932</v>
      </c>
    </row>
    <row r="55" spans="1:23" s="11" customFormat="1" ht="10.5" customHeight="1">
      <c r="A55" s="12" t="s">
        <v>38</v>
      </c>
      <c r="B55" s="13">
        <f>'田辺市町別年齢別人口（男）'!B55+'田辺市町別年齢別人口（女）'!B55</f>
        <v>5</v>
      </c>
      <c r="C55" s="14">
        <f>'田辺市町別年齢別人口（男）'!C55+'田辺市町別年齢別人口（女）'!C55</f>
        <v>18</v>
      </c>
      <c r="D55" s="14">
        <f>'田辺市町別年齢別人口（男）'!D55+'田辺市町別年齢別人口（女）'!D55</f>
        <v>13</v>
      </c>
      <c r="E55" s="14">
        <f>'田辺市町別年齢別人口（男）'!E55+'田辺市町別年齢別人口（女）'!E55</f>
        <v>17</v>
      </c>
      <c r="F55" s="14">
        <f>'田辺市町別年齢別人口（男）'!F55+'田辺市町別年齢別人口（女）'!F55</f>
        <v>17</v>
      </c>
      <c r="G55" s="14">
        <f>'田辺市町別年齢別人口（男）'!G55+'田辺市町別年齢別人口（女）'!G55</f>
        <v>21</v>
      </c>
      <c r="H55" s="14">
        <f>'田辺市町別年齢別人口（男）'!H55+'田辺市町別年齢別人口（女）'!H55</f>
        <v>12</v>
      </c>
      <c r="I55" s="14">
        <f>'田辺市町別年齢別人口（男）'!I55+'田辺市町別年齢別人口（女）'!I55</f>
        <v>28</v>
      </c>
      <c r="J55" s="14">
        <f>'田辺市町別年齢別人口（男）'!J55+'田辺市町別年齢別人口（女）'!J55</f>
        <v>22</v>
      </c>
      <c r="K55" s="14">
        <f>'田辺市町別年齢別人口（男）'!K55+'田辺市町別年齢別人口（女）'!K55</f>
        <v>15</v>
      </c>
      <c r="L55" s="14">
        <f>'田辺市町別年齢別人口（男）'!L55+'田辺市町別年齢別人口（女）'!L55</f>
        <v>27</v>
      </c>
      <c r="M55" s="14">
        <f>'田辺市町別年齢別人口（男）'!M55+'田辺市町別年齢別人口（女）'!M55</f>
        <v>23</v>
      </c>
      <c r="N55" s="14">
        <f>'田辺市町別年齢別人口（男）'!N55+'田辺市町別年齢別人口（女）'!N55</f>
        <v>44</v>
      </c>
      <c r="O55" s="14">
        <f>'田辺市町別年齢別人口（男）'!O55+'田辺市町別年齢別人口（女）'!O55</f>
        <v>30</v>
      </c>
      <c r="P55" s="14">
        <f>'田辺市町別年齢別人口（男）'!P55+'田辺市町別年齢別人口（女）'!P55</f>
        <v>17</v>
      </c>
      <c r="Q55" s="14">
        <f>'田辺市町別年齢別人口（男）'!Q55+'田辺市町別年齢別人口（女）'!Q55</f>
        <v>22</v>
      </c>
      <c r="R55" s="14">
        <f>'田辺市町別年齢別人口（男）'!R55+'田辺市町別年齢別人口（女）'!R55</f>
        <v>26</v>
      </c>
      <c r="S55" s="14">
        <f>'田辺市町別年齢別人口（男）'!S55+'田辺市町別年齢別人口（女）'!S55</f>
        <v>19</v>
      </c>
      <c r="T55" s="14">
        <f>'田辺市町別年齢別人口（男）'!T55+'田辺市町別年齢別人口（女）'!T55</f>
        <v>18</v>
      </c>
      <c r="U55" s="14">
        <f>'田辺市町別年齢別人口（男）'!U55+'田辺市町別年齢別人口（女）'!U55</f>
        <v>6</v>
      </c>
      <c r="V55" s="15">
        <f>'田辺市町別年齢別人口（男）'!V55+'田辺市町別年齢別人口（女）'!V55</f>
        <v>0</v>
      </c>
      <c r="W55" s="24">
        <f t="shared" si="0"/>
        <v>400</v>
      </c>
    </row>
    <row r="56" spans="1:23" s="11" customFormat="1" ht="10.5" customHeight="1">
      <c r="A56" s="16" t="s">
        <v>39</v>
      </c>
      <c r="B56" s="17">
        <f>'田辺市町別年齢別人口（男）'!B56+'田辺市町別年齢別人口（女）'!B56</f>
        <v>55</v>
      </c>
      <c r="C56" s="18">
        <f>'田辺市町別年齢別人口（男）'!C56+'田辺市町別年齢別人口（女）'!C56</f>
        <v>53</v>
      </c>
      <c r="D56" s="18">
        <f>'田辺市町別年齢別人口（男）'!D56+'田辺市町別年齢別人口（女）'!D56</f>
        <v>39</v>
      </c>
      <c r="E56" s="18">
        <f>'田辺市町別年齢別人口（男）'!E56+'田辺市町別年齢別人口（女）'!E56</f>
        <v>33</v>
      </c>
      <c r="F56" s="18">
        <f>'田辺市町別年齢別人口（男）'!F56+'田辺市町別年齢別人口（女）'!F56</f>
        <v>36</v>
      </c>
      <c r="G56" s="18">
        <f>'田辺市町別年齢別人口（男）'!G56+'田辺市町別年齢別人口（女）'!G56</f>
        <v>40</v>
      </c>
      <c r="H56" s="18">
        <f>'田辺市町別年齢別人口（男）'!H56+'田辺市町別年齢別人口（女）'!H56</f>
        <v>70</v>
      </c>
      <c r="I56" s="18">
        <f>'田辺市町別年齢別人口（男）'!I56+'田辺市町別年齢別人口（女）'!I56</f>
        <v>83</v>
      </c>
      <c r="J56" s="18">
        <f>'田辺市町別年齢別人口（男）'!J56+'田辺市町別年齢別人口（女）'!J56</f>
        <v>92</v>
      </c>
      <c r="K56" s="18">
        <f>'田辺市町別年齢別人口（男）'!K56+'田辺市町別年齢別人口（女）'!K56</f>
        <v>45</v>
      </c>
      <c r="L56" s="18">
        <f>'田辺市町別年齢別人口（男）'!L56+'田辺市町別年齢別人口（女）'!L56</f>
        <v>54</v>
      </c>
      <c r="M56" s="18">
        <f>'田辺市町別年齢別人口（男）'!M56+'田辺市町別年齢別人口（女）'!M56</f>
        <v>36</v>
      </c>
      <c r="N56" s="18">
        <f>'田辺市町別年齢別人口（男）'!N56+'田辺市町別年齢別人口（女）'!N56</f>
        <v>35</v>
      </c>
      <c r="O56" s="18">
        <f>'田辺市町別年齢別人口（男）'!O56+'田辺市町別年齢別人口（女）'!O56</f>
        <v>23</v>
      </c>
      <c r="P56" s="18">
        <f>'田辺市町別年齢別人口（男）'!P56+'田辺市町別年齢別人口（女）'!P56</f>
        <v>29</v>
      </c>
      <c r="Q56" s="18">
        <f>'田辺市町別年齢別人口（男）'!Q56+'田辺市町別年齢別人口（女）'!Q56</f>
        <v>17</v>
      </c>
      <c r="R56" s="18">
        <f>'田辺市町別年齢別人口（男）'!R56+'田辺市町別年齢別人口（女）'!R56</f>
        <v>30</v>
      </c>
      <c r="S56" s="18">
        <f>'田辺市町別年齢別人口（男）'!S56+'田辺市町別年齢別人口（女）'!S56</f>
        <v>19</v>
      </c>
      <c r="T56" s="18">
        <f>'田辺市町別年齢別人口（男）'!T56+'田辺市町別年齢別人口（女）'!T56</f>
        <v>17</v>
      </c>
      <c r="U56" s="18">
        <f>'田辺市町別年齢別人口（男）'!U56+'田辺市町別年齢別人口（女）'!U56</f>
        <v>6</v>
      </c>
      <c r="V56" s="19">
        <f>'田辺市町別年齢別人口（男）'!V56+'田辺市町別年齢別人口（女）'!V56</f>
        <v>1</v>
      </c>
      <c r="W56" s="25">
        <f t="shared" si="0"/>
        <v>813</v>
      </c>
    </row>
    <row r="57" spans="1:23" s="11" customFormat="1" ht="10.5" customHeight="1">
      <c r="A57" s="12" t="s">
        <v>40</v>
      </c>
      <c r="B57" s="13">
        <f>'田辺市町別年齢別人口（男）'!B57+'田辺市町別年齢別人口（女）'!B57</f>
        <v>59</v>
      </c>
      <c r="C57" s="14">
        <f>'田辺市町別年齢別人口（男）'!C57+'田辺市町別年齢別人口（女）'!C57</f>
        <v>74</v>
      </c>
      <c r="D57" s="14">
        <f>'田辺市町別年齢別人口（男）'!D57+'田辺市町別年齢別人口（女）'!D57</f>
        <v>101</v>
      </c>
      <c r="E57" s="14">
        <f>'田辺市町別年齢別人口（男）'!E57+'田辺市町別年齢別人口（女）'!E57</f>
        <v>91</v>
      </c>
      <c r="F57" s="14">
        <f>'田辺市町別年齢別人口（男）'!F57+'田辺市町別年齢別人口（女）'!F57</f>
        <v>93</v>
      </c>
      <c r="G57" s="14">
        <f>'田辺市町別年齢別人口（男）'!G57+'田辺市町別年齢別人口（女）'!G57</f>
        <v>120</v>
      </c>
      <c r="H57" s="14">
        <f>'田辺市町別年齢別人口（男）'!H57+'田辺市町別年齢別人口（女）'!H57</f>
        <v>95</v>
      </c>
      <c r="I57" s="14">
        <f>'田辺市町別年齢別人口（男）'!I57+'田辺市町別年齢別人口（女）'!I57</f>
        <v>87</v>
      </c>
      <c r="J57" s="14">
        <f>'田辺市町別年齢別人口（男）'!J57+'田辺市町別年齢別人口（女）'!J57</f>
        <v>96</v>
      </c>
      <c r="K57" s="14">
        <f>'田辺市町別年齢別人口（男）'!K57+'田辺市町別年齢別人口（女）'!K57</f>
        <v>114</v>
      </c>
      <c r="L57" s="14">
        <f>'田辺市町別年齢別人口（男）'!L57+'田辺市町別年齢別人口（女）'!L57</f>
        <v>138</v>
      </c>
      <c r="M57" s="14">
        <f>'田辺市町別年齢別人口（男）'!M57+'田辺市町別年齢別人口（女）'!M57</f>
        <v>114</v>
      </c>
      <c r="N57" s="14">
        <f>'田辺市町別年齢別人口（男）'!N57+'田辺市町別年齢別人口（女）'!N57</f>
        <v>123</v>
      </c>
      <c r="O57" s="14">
        <f>'田辺市町別年齢別人口（男）'!O57+'田辺市町別年齢別人口（女）'!O57</f>
        <v>109</v>
      </c>
      <c r="P57" s="14">
        <f>'田辺市町別年齢別人口（男）'!P57+'田辺市町別年齢別人口（女）'!P57</f>
        <v>122</v>
      </c>
      <c r="Q57" s="14">
        <f>'田辺市町別年齢別人口（男）'!Q57+'田辺市町別年齢別人口（女）'!Q57</f>
        <v>126</v>
      </c>
      <c r="R57" s="14">
        <f>'田辺市町別年齢別人口（男）'!R57+'田辺市町別年齢別人口（女）'!R57</f>
        <v>96</v>
      </c>
      <c r="S57" s="14">
        <f>'田辺市町別年齢別人口（男）'!S57+'田辺市町別年齢別人口（女）'!S57</f>
        <v>55</v>
      </c>
      <c r="T57" s="14">
        <f>'田辺市町別年齢別人口（男）'!T57+'田辺市町別年齢別人口（女）'!T57</f>
        <v>26</v>
      </c>
      <c r="U57" s="14">
        <f>'田辺市町別年齢別人口（男）'!U57+'田辺市町別年齢別人口（女）'!U57</f>
        <v>5</v>
      </c>
      <c r="V57" s="15">
        <f>'田辺市町別年齢別人口（男）'!V57+'田辺市町別年齢別人口（女）'!V57</f>
        <v>1</v>
      </c>
      <c r="W57" s="24">
        <f t="shared" si="0"/>
        <v>1845</v>
      </c>
    </row>
    <row r="58" spans="1:23" s="11" customFormat="1" ht="10.5" customHeight="1">
      <c r="A58" s="16" t="s">
        <v>41</v>
      </c>
      <c r="B58" s="17">
        <f>'田辺市町別年齢別人口（男）'!B58+'田辺市町別年齢別人口（女）'!B58</f>
        <v>92</v>
      </c>
      <c r="C58" s="18">
        <f>'田辺市町別年齢別人口（男）'!C58+'田辺市町別年齢別人口（女）'!C58</f>
        <v>107</v>
      </c>
      <c r="D58" s="18">
        <f>'田辺市町別年齢別人口（男）'!D58+'田辺市町別年齢別人口（女）'!D58</f>
        <v>148</v>
      </c>
      <c r="E58" s="18">
        <f>'田辺市町別年齢別人口（男）'!E58+'田辺市町別年齢別人口（女）'!E58</f>
        <v>143</v>
      </c>
      <c r="F58" s="18">
        <f>'田辺市町別年齢別人口（男）'!F58+'田辺市町別年齢別人口（女）'!F58</f>
        <v>70</v>
      </c>
      <c r="G58" s="18">
        <f>'田辺市町別年齢別人口（男）'!G58+'田辺市町別年齢別人口（女）'!G58</f>
        <v>93</v>
      </c>
      <c r="H58" s="18">
        <f>'田辺市町別年齢別人口（男）'!H58+'田辺市町別年齢別人口（女）'!H58</f>
        <v>138</v>
      </c>
      <c r="I58" s="18">
        <f>'田辺市町別年齢別人口（男）'!I58+'田辺市町別年齢別人口（女）'!I58</f>
        <v>142</v>
      </c>
      <c r="J58" s="18">
        <f>'田辺市町別年齢別人口（男）'!J58+'田辺市町別年齢別人口（女）'!J58</f>
        <v>161</v>
      </c>
      <c r="K58" s="18">
        <f>'田辺市町別年齢別人口（男）'!K58+'田辺市町別年齢別人口（女）'!K58</f>
        <v>114</v>
      </c>
      <c r="L58" s="18">
        <f>'田辺市町別年齢別人口（男）'!L58+'田辺市町別年齢別人口（女）'!L58</f>
        <v>113</v>
      </c>
      <c r="M58" s="18">
        <f>'田辺市町別年齢別人口（男）'!M58+'田辺市町別年齢別人口（女）'!M58</f>
        <v>108</v>
      </c>
      <c r="N58" s="18">
        <f>'田辺市町別年齢別人口（男）'!N58+'田辺市町別年齢別人口（女）'!N58</f>
        <v>122</v>
      </c>
      <c r="O58" s="18">
        <f>'田辺市町別年齢別人口（男）'!O58+'田辺市町別年齢別人口（女）'!O58</f>
        <v>103</v>
      </c>
      <c r="P58" s="18">
        <f>'田辺市町別年齢別人口（男）'!P58+'田辺市町別年齢別人口（女）'!P58</f>
        <v>100</v>
      </c>
      <c r="Q58" s="18">
        <f>'田辺市町別年齢別人口（男）'!Q58+'田辺市町別年齢別人口（女）'!Q58</f>
        <v>73</v>
      </c>
      <c r="R58" s="18">
        <f>'田辺市町別年齢別人口（男）'!R58+'田辺市町別年齢別人口（女）'!R58</f>
        <v>60</v>
      </c>
      <c r="S58" s="18">
        <f>'田辺市町別年齢別人口（男）'!S58+'田辺市町別年齢別人口（女）'!S58</f>
        <v>32</v>
      </c>
      <c r="T58" s="18">
        <f>'田辺市町別年齢別人口（男）'!T58+'田辺市町別年齢別人口（女）'!T58</f>
        <v>15</v>
      </c>
      <c r="U58" s="18">
        <f>'田辺市町別年齢別人口（男）'!U58+'田辺市町別年齢別人口（女）'!U58</f>
        <v>5</v>
      </c>
      <c r="V58" s="19">
        <f>'田辺市町別年齢別人口（男）'!V58+'田辺市町別年齢別人口（女）'!V58</f>
        <v>0</v>
      </c>
      <c r="W58" s="25">
        <f t="shared" si="0"/>
        <v>1939</v>
      </c>
    </row>
    <row r="59" spans="1:23" s="11" customFormat="1" ht="10.5" customHeight="1">
      <c r="A59" s="12" t="s">
        <v>42</v>
      </c>
      <c r="B59" s="13">
        <f>'田辺市町別年齢別人口（男）'!B59+'田辺市町別年齢別人口（女）'!B59</f>
        <v>106</v>
      </c>
      <c r="C59" s="14">
        <f>'田辺市町別年齢別人口（男）'!C59+'田辺市町別年齢別人口（女）'!C59</f>
        <v>215</v>
      </c>
      <c r="D59" s="14">
        <f>'田辺市町別年齢別人口（男）'!D59+'田辺市町別年齢別人口（女）'!D59</f>
        <v>216</v>
      </c>
      <c r="E59" s="14">
        <f>'田辺市町別年齢別人口（男）'!E59+'田辺市町別年齢別人口（女）'!E59</f>
        <v>219</v>
      </c>
      <c r="F59" s="14">
        <f>'田辺市町別年齢別人口（男）'!F59+'田辺市町別年齢別人口（女）'!F59</f>
        <v>134</v>
      </c>
      <c r="G59" s="14">
        <f>'田辺市町別年齢別人口（男）'!G59+'田辺市町別年齢別人口（女）'!G59</f>
        <v>137</v>
      </c>
      <c r="H59" s="14">
        <f>'田辺市町別年齢別人口（男）'!H59+'田辺市町別年齢別人口（女）'!H59</f>
        <v>178</v>
      </c>
      <c r="I59" s="14">
        <f>'田辺市町別年齢別人口（男）'!I59+'田辺市町別年齢別人口（女）'!I59</f>
        <v>249</v>
      </c>
      <c r="J59" s="14">
        <f>'田辺市町別年齢別人口（男）'!J59+'田辺市町別年齢別人口（女）'!J59</f>
        <v>229</v>
      </c>
      <c r="K59" s="14">
        <f>'田辺市町別年齢別人口（男）'!K59+'田辺市町別年齢別人口（女）'!K59</f>
        <v>231</v>
      </c>
      <c r="L59" s="14">
        <f>'田辺市町別年齢別人口（男）'!L59+'田辺市町別年齢別人口（女）'!L59</f>
        <v>207</v>
      </c>
      <c r="M59" s="14">
        <f>'田辺市町別年齢別人口（男）'!M59+'田辺市町別年齢別人口（女）'!M59</f>
        <v>197</v>
      </c>
      <c r="N59" s="14">
        <f>'田辺市町別年齢別人口（男）'!N59+'田辺市町別年齢別人口（女）'!N59</f>
        <v>255</v>
      </c>
      <c r="O59" s="14">
        <f>'田辺市町別年齢別人口（男）'!O59+'田辺市町別年齢別人口（女）'!O59</f>
        <v>177</v>
      </c>
      <c r="P59" s="14">
        <f>'田辺市町別年齢別人口（男）'!P59+'田辺市町別年齢別人口（女）'!P59</f>
        <v>158</v>
      </c>
      <c r="Q59" s="14">
        <f>'田辺市町別年齢別人口（男）'!Q59+'田辺市町別年齢別人口（女）'!Q59</f>
        <v>131</v>
      </c>
      <c r="R59" s="14">
        <f>'田辺市町別年齢別人口（男）'!R59+'田辺市町別年齢別人口（女）'!R59</f>
        <v>121</v>
      </c>
      <c r="S59" s="14">
        <f>'田辺市町別年齢別人口（男）'!S59+'田辺市町別年齢別人口（女）'!S59</f>
        <v>77</v>
      </c>
      <c r="T59" s="14">
        <f>'田辺市町別年齢別人口（男）'!T59+'田辺市町別年齢別人口（女）'!T59</f>
        <v>35</v>
      </c>
      <c r="U59" s="14">
        <f>'田辺市町別年齢別人口（男）'!U59+'田辺市町別年齢別人口（女）'!U59</f>
        <v>10</v>
      </c>
      <c r="V59" s="15">
        <f>'田辺市町別年齢別人口（男）'!V59+'田辺市町別年齢別人口（女）'!V59</f>
        <v>1</v>
      </c>
      <c r="W59" s="24">
        <f t="shared" si="0"/>
        <v>3283</v>
      </c>
    </row>
    <row r="60" spans="1:23" s="11" customFormat="1" ht="10.5" customHeight="1">
      <c r="A60" s="16" t="s">
        <v>43</v>
      </c>
      <c r="B60" s="17">
        <f>'田辺市町別年齢別人口（男）'!B60+'田辺市町別年齢別人口（女）'!B60</f>
        <v>16</v>
      </c>
      <c r="C60" s="18">
        <f>'田辺市町別年齢別人口（男）'!C60+'田辺市町別年齢別人口（女）'!C60</f>
        <v>21</v>
      </c>
      <c r="D60" s="18">
        <f>'田辺市町別年齢別人口（男）'!D60+'田辺市町別年齢別人口（女）'!D60</f>
        <v>25</v>
      </c>
      <c r="E60" s="18">
        <f>'田辺市町別年齢別人口（男）'!E60+'田辺市町別年齢別人口（女）'!E60</f>
        <v>36</v>
      </c>
      <c r="F60" s="18">
        <f>'田辺市町別年齢別人口（男）'!F60+'田辺市町別年齢別人口（女）'!F60</f>
        <v>38</v>
      </c>
      <c r="G60" s="18">
        <f>'田辺市町別年齢別人口（男）'!G60+'田辺市町別年齢別人口（女）'!G60</f>
        <v>25</v>
      </c>
      <c r="H60" s="18">
        <f>'田辺市町別年齢別人口（男）'!H60+'田辺市町別年齢別人口（女）'!H60</f>
        <v>25</v>
      </c>
      <c r="I60" s="18">
        <f>'田辺市町別年齢別人口（男）'!I60+'田辺市町別年齢別人口（女）'!I60</f>
        <v>35</v>
      </c>
      <c r="J60" s="18">
        <f>'田辺市町別年齢別人口（男）'!J60+'田辺市町別年齢別人口（女）'!J60</f>
        <v>42</v>
      </c>
      <c r="K60" s="18">
        <f>'田辺市町別年齢別人口（男）'!K60+'田辺市町別年齢別人口（女）'!K60</f>
        <v>52</v>
      </c>
      <c r="L60" s="18">
        <f>'田辺市町別年齢別人口（男）'!L60+'田辺市町別年齢別人口（女）'!L60</f>
        <v>47</v>
      </c>
      <c r="M60" s="18">
        <f>'田辺市町別年齢別人口（男）'!M60+'田辺市町別年齢別人口（女）'!M60</f>
        <v>55</v>
      </c>
      <c r="N60" s="18">
        <f>'田辺市町別年齢別人口（男）'!N60+'田辺市町別年齢別人口（女）'!N60</f>
        <v>69</v>
      </c>
      <c r="O60" s="18">
        <f>'田辺市町別年齢別人口（男）'!O60+'田辺市町別年齢別人口（女）'!O60</f>
        <v>48</v>
      </c>
      <c r="P60" s="18">
        <f>'田辺市町別年齢別人口（男）'!P60+'田辺市町別年齢別人口（女）'!P60</f>
        <v>58</v>
      </c>
      <c r="Q60" s="18">
        <f>'田辺市町別年齢別人口（男）'!Q60+'田辺市町別年齢別人口（女）'!Q60</f>
        <v>61</v>
      </c>
      <c r="R60" s="18">
        <f>'田辺市町別年齢別人口（男）'!R60+'田辺市町別年齢別人口（女）'!R60</f>
        <v>48</v>
      </c>
      <c r="S60" s="18">
        <f>'田辺市町別年齢別人口（男）'!S60+'田辺市町別年齢別人口（女）'!S60</f>
        <v>33</v>
      </c>
      <c r="T60" s="18">
        <f>'田辺市町別年齢別人口（男）'!T60+'田辺市町別年齢別人口（女）'!T60</f>
        <v>14</v>
      </c>
      <c r="U60" s="18">
        <f>'田辺市町別年齢別人口（男）'!U60+'田辺市町別年齢別人口（女）'!U60</f>
        <v>2</v>
      </c>
      <c r="V60" s="19">
        <f>'田辺市町別年齢別人口（男）'!V60+'田辺市町別年齢別人口（女）'!V60</f>
        <v>0</v>
      </c>
      <c r="W60" s="25">
        <f t="shared" si="0"/>
        <v>750</v>
      </c>
    </row>
    <row r="61" spans="1:23" s="11" customFormat="1" ht="10.5" customHeight="1">
      <c r="A61" s="12" t="s">
        <v>44</v>
      </c>
      <c r="B61" s="13">
        <f>'田辺市町別年齢別人口（男）'!B61+'田辺市町別年齢別人口（女）'!B61</f>
        <v>6</v>
      </c>
      <c r="C61" s="14">
        <f>'田辺市町別年齢別人口（男）'!C61+'田辺市町別年齢別人口（女）'!C61</f>
        <v>9</v>
      </c>
      <c r="D61" s="14">
        <f>'田辺市町別年齢別人口（男）'!D61+'田辺市町別年齢別人口（女）'!D61</f>
        <v>9</v>
      </c>
      <c r="E61" s="14">
        <f>'田辺市町別年齢別人口（男）'!E61+'田辺市町別年齢別人口（女）'!E61</f>
        <v>15</v>
      </c>
      <c r="F61" s="14">
        <f>'田辺市町別年齢別人口（男）'!F61+'田辺市町別年齢別人口（女）'!F61</f>
        <v>16</v>
      </c>
      <c r="G61" s="14">
        <f>'田辺市町別年齢別人口（男）'!G61+'田辺市町別年齢別人口（女）'!G61</f>
        <v>18</v>
      </c>
      <c r="H61" s="14">
        <f>'田辺市町別年齢別人口（男）'!H61+'田辺市町別年齢別人口（女）'!H61</f>
        <v>13</v>
      </c>
      <c r="I61" s="14">
        <f>'田辺市町別年齢別人口（男）'!I61+'田辺市町別年齢別人口（女）'!I61</f>
        <v>13</v>
      </c>
      <c r="J61" s="14">
        <f>'田辺市町別年齢別人口（男）'!J61+'田辺市町別年齢別人口（女）'!J61</f>
        <v>17</v>
      </c>
      <c r="K61" s="14">
        <f>'田辺市町別年齢別人口（男）'!K61+'田辺市町別年齢別人口（女）'!K61</f>
        <v>22</v>
      </c>
      <c r="L61" s="14">
        <f>'田辺市町別年齢別人口（男）'!L61+'田辺市町別年齢別人口（女）'!L61</f>
        <v>19</v>
      </c>
      <c r="M61" s="14">
        <f>'田辺市町別年齢別人口（男）'!M61+'田辺市町別年齢別人口（女）'!M61</f>
        <v>21</v>
      </c>
      <c r="N61" s="14">
        <f>'田辺市町別年齢別人口（男）'!N61+'田辺市町別年齢別人口（女）'!N61</f>
        <v>23</v>
      </c>
      <c r="O61" s="14">
        <f>'田辺市町別年齢別人口（男）'!O61+'田辺市町別年齢別人口（女）'!O61</f>
        <v>24</v>
      </c>
      <c r="P61" s="14">
        <f>'田辺市町別年齢別人口（男）'!P61+'田辺市町別年齢別人口（女）'!P61</f>
        <v>26</v>
      </c>
      <c r="Q61" s="14">
        <f>'田辺市町別年齢別人口（男）'!Q61+'田辺市町別年齢別人口（女）'!Q61</f>
        <v>17</v>
      </c>
      <c r="R61" s="14">
        <f>'田辺市町別年齢別人口（男）'!R61+'田辺市町別年齢別人口（女）'!R61</f>
        <v>11</v>
      </c>
      <c r="S61" s="14">
        <f>'田辺市町別年齢別人口（男）'!S61+'田辺市町別年齢別人口（女）'!S61</f>
        <v>7</v>
      </c>
      <c r="T61" s="14">
        <f>'田辺市町別年齢別人口（男）'!T61+'田辺市町別年齢別人口（女）'!T61</f>
        <v>5</v>
      </c>
      <c r="U61" s="14">
        <f>'田辺市町別年齢別人口（男）'!U61+'田辺市町別年齢別人口（女）'!U61</f>
        <v>1</v>
      </c>
      <c r="V61" s="15">
        <f>'田辺市町別年齢別人口（男）'!V61+'田辺市町別年齢別人口（女）'!V61</f>
        <v>2</v>
      </c>
      <c r="W61" s="24">
        <f t="shared" si="0"/>
        <v>294</v>
      </c>
    </row>
    <row r="62" spans="1:23" s="11" customFormat="1" ht="10.5" customHeight="1">
      <c r="A62" s="16" t="s">
        <v>45</v>
      </c>
      <c r="B62" s="17">
        <f>'田辺市町別年齢別人口（男）'!B62+'田辺市町別年齢別人口（女）'!B62</f>
        <v>84</v>
      </c>
      <c r="C62" s="18">
        <f>'田辺市町別年齢別人口（男）'!C62+'田辺市町別年齢別人口（女）'!C62</f>
        <v>86</v>
      </c>
      <c r="D62" s="18">
        <f>'田辺市町別年齢別人口（男）'!D62+'田辺市町別年齢別人口（女）'!D62</f>
        <v>68</v>
      </c>
      <c r="E62" s="18">
        <f>'田辺市町別年齢別人口（男）'!E62+'田辺市町別年齢別人口（女）'!E62</f>
        <v>69</v>
      </c>
      <c r="F62" s="18">
        <f>'田辺市町別年齢別人口（男）'!F62+'田辺市町別年齢別人口（女）'!F62</f>
        <v>53</v>
      </c>
      <c r="G62" s="18">
        <f>'田辺市町別年齢別人口（男）'!G62+'田辺市町別年齢別人口（女）'!G62</f>
        <v>62</v>
      </c>
      <c r="H62" s="18">
        <f>'田辺市町別年齢別人口（男）'!H62+'田辺市町別年齢別人口（女）'!H62</f>
        <v>73</v>
      </c>
      <c r="I62" s="18">
        <f>'田辺市町別年齢別人口（男）'!I62+'田辺市町別年齢別人口（女）'!I62</f>
        <v>125</v>
      </c>
      <c r="J62" s="18">
        <f>'田辺市町別年齢別人口（男）'!J62+'田辺市町別年齢別人口（女）'!J62</f>
        <v>94</v>
      </c>
      <c r="K62" s="18">
        <f>'田辺市町別年齢別人口（男）'!K62+'田辺市町別年齢別人口（女）'!K62</f>
        <v>73</v>
      </c>
      <c r="L62" s="18">
        <f>'田辺市町別年齢別人口（男）'!L62+'田辺市町別年齢別人口（女）'!L62</f>
        <v>70</v>
      </c>
      <c r="M62" s="18">
        <f>'田辺市町別年齢別人口（男）'!M62+'田辺市町別年齢別人口（女）'!M62</f>
        <v>100</v>
      </c>
      <c r="N62" s="18">
        <f>'田辺市町別年齢別人口（男）'!N62+'田辺市町別年齢別人口（女）'!N62</f>
        <v>105</v>
      </c>
      <c r="O62" s="18">
        <f>'田辺市町別年齢別人口（男）'!O62+'田辺市町別年齢別人口（女）'!O62</f>
        <v>65</v>
      </c>
      <c r="P62" s="18">
        <f>'田辺市町別年齢別人口（男）'!P62+'田辺市町別年齢別人口（女）'!P62</f>
        <v>55</v>
      </c>
      <c r="Q62" s="18">
        <f>'田辺市町別年齢別人口（男）'!Q62+'田辺市町別年齢別人口（女）'!Q62</f>
        <v>35</v>
      </c>
      <c r="R62" s="18">
        <f>'田辺市町別年齢別人口（男）'!R62+'田辺市町別年齢別人口（女）'!R62</f>
        <v>46</v>
      </c>
      <c r="S62" s="18">
        <f>'田辺市町別年齢別人口（男）'!S62+'田辺市町別年齢別人口（女）'!S62</f>
        <v>32</v>
      </c>
      <c r="T62" s="18">
        <f>'田辺市町別年齢別人口（男）'!T62+'田辺市町別年齢別人口（女）'!T62</f>
        <v>14</v>
      </c>
      <c r="U62" s="18">
        <f>'田辺市町別年齢別人口（男）'!U62+'田辺市町別年齢別人口（女）'!U62</f>
        <v>3</v>
      </c>
      <c r="V62" s="19">
        <f>'田辺市町別年齢別人口（男）'!V62+'田辺市町別年齢別人口（女）'!V62</f>
        <v>0</v>
      </c>
      <c r="W62" s="25">
        <f t="shared" si="0"/>
        <v>1312</v>
      </c>
    </row>
    <row r="63" spans="1:23" s="11" customFormat="1" ht="10.5" customHeight="1">
      <c r="A63" s="12" t="s">
        <v>46</v>
      </c>
      <c r="B63" s="13">
        <f>'田辺市町別年齢別人口（男）'!B63+'田辺市町別年齢別人口（女）'!B63</f>
        <v>101</v>
      </c>
      <c r="C63" s="14">
        <f>'田辺市町別年齢別人口（男）'!C63+'田辺市町別年齢別人口（女）'!C63</f>
        <v>93</v>
      </c>
      <c r="D63" s="14">
        <f>'田辺市町別年齢別人口（男）'!D63+'田辺市町別年齢別人口（女）'!D63</f>
        <v>137</v>
      </c>
      <c r="E63" s="14">
        <f>'田辺市町別年齢別人口（男）'!E63+'田辺市町別年齢別人口（女）'!E63</f>
        <v>131</v>
      </c>
      <c r="F63" s="14">
        <f>'田辺市町別年齢別人口（男）'!F63+'田辺市町別年齢別人口（女）'!F63</f>
        <v>94</v>
      </c>
      <c r="G63" s="14">
        <f>'田辺市町別年齢別人口（男）'!G63+'田辺市町別年齢別人口（女）'!G63</f>
        <v>136</v>
      </c>
      <c r="H63" s="14">
        <f>'田辺市町別年齢別人口（男）'!H63+'田辺市町別年齢別人口（女）'!H63</f>
        <v>133</v>
      </c>
      <c r="I63" s="14">
        <f>'田辺市町別年齢別人口（男）'!I63+'田辺市町別年齢別人口（女）'!I63</f>
        <v>174</v>
      </c>
      <c r="J63" s="14">
        <f>'田辺市町別年齢別人口（男）'!J63+'田辺市町別年齢別人口（女）'!J63</f>
        <v>148</v>
      </c>
      <c r="K63" s="14">
        <f>'田辺市町別年齢別人口（男）'!K63+'田辺市町別年齢別人口（女）'!K63</f>
        <v>143</v>
      </c>
      <c r="L63" s="14">
        <f>'田辺市町別年齢別人口（男）'!L63+'田辺市町別年齢別人口（女）'!L63</f>
        <v>148</v>
      </c>
      <c r="M63" s="14">
        <f>'田辺市町別年齢別人口（男）'!M63+'田辺市町別年齢別人口（女）'!M63</f>
        <v>114</v>
      </c>
      <c r="N63" s="14">
        <f>'田辺市町別年齢別人口（男）'!N63+'田辺市町別年齢別人口（女）'!N63</f>
        <v>150</v>
      </c>
      <c r="O63" s="14">
        <f>'田辺市町別年齢別人口（男）'!O63+'田辺市町別年齢別人口（女）'!O63</f>
        <v>85</v>
      </c>
      <c r="P63" s="14">
        <f>'田辺市町別年齢別人口（男）'!P63+'田辺市町別年齢別人口（女）'!P63</f>
        <v>73</v>
      </c>
      <c r="Q63" s="14">
        <f>'田辺市町別年齢別人口（男）'!Q63+'田辺市町別年齢別人口（女）'!Q63</f>
        <v>70</v>
      </c>
      <c r="R63" s="14">
        <f>'田辺市町別年齢別人口（男）'!R63+'田辺市町別年齢別人口（女）'!R63</f>
        <v>47</v>
      </c>
      <c r="S63" s="14">
        <f>'田辺市町別年齢別人口（男）'!S63+'田辺市町別年齢別人口（女）'!S63</f>
        <v>33</v>
      </c>
      <c r="T63" s="14">
        <f>'田辺市町別年齢別人口（男）'!T63+'田辺市町別年齢別人口（女）'!T63</f>
        <v>19</v>
      </c>
      <c r="U63" s="14">
        <f>'田辺市町別年齢別人口（男）'!U63+'田辺市町別年齢別人口（女）'!U63</f>
        <v>4</v>
      </c>
      <c r="V63" s="15">
        <f>'田辺市町別年齢別人口（男）'!V63+'田辺市町別年齢別人口（女）'!V63</f>
        <v>0</v>
      </c>
      <c r="W63" s="24">
        <f t="shared" si="0"/>
        <v>2033</v>
      </c>
    </row>
    <row r="64" spans="1:23" s="11" customFormat="1" ht="10.5" customHeight="1">
      <c r="A64" s="16" t="s">
        <v>47</v>
      </c>
      <c r="B64" s="17">
        <f>'田辺市町別年齢別人口（男）'!B64+'田辺市町別年齢別人口（女）'!B64</f>
        <v>1</v>
      </c>
      <c r="C64" s="18">
        <f>'田辺市町別年齢別人口（男）'!C64+'田辺市町別年齢別人口（女）'!C64</f>
        <v>3</v>
      </c>
      <c r="D64" s="18">
        <f>'田辺市町別年齢別人口（男）'!D64+'田辺市町別年齢別人口（女）'!D64</f>
        <v>7</v>
      </c>
      <c r="E64" s="18">
        <f>'田辺市町別年齢別人口（男）'!E64+'田辺市町別年齢別人口（女）'!E64</f>
        <v>4</v>
      </c>
      <c r="F64" s="18">
        <f>'田辺市町別年齢別人口（男）'!F64+'田辺市町別年齢別人口（女）'!F64</f>
        <v>4</v>
      </c>
      <c r="G64" s="18">
        <f>'田辺市町別年齢別人口（男）'!G64+'田辺市町別年齢別人口（女）'!G64</f>
        <v>8</v>
      </c>
      <c r="H64" s="18">
        <f>'田辺市町別年齢別人口（男）'!H64+'田辺市町別年齢別人口（女）'!H64</f>
        <v>6</v>
      </c>
      <c r="I64" s="18">
        <f>'田辺市町別年齢別人口（男）'!I64+'田辺市町別年齢別人口（女）'!I64</f>
        <v>6</v>
      </c>
      <c r="J64" s="18">
        <f>'田辺市町別年齢別人口（男）'!J64+'田辺市町別年齢別人口（女）'!J64</f>
        <v>5</v>
      </c>
      <c r="K64" s="18">
        <f>'田辺市町別年齢別人口（男）'!K64+'田辺市町別年齢別人口（女）'!K64</f>
        <v>8</v>
      </c>
      <c r="L64" s="18">
        <f>'田辺市町別年齢別人口（男）'!L64+'田辺市町別年齢別人口（女）'!L64</f>
        <v>13</v>
      </c>
      <c r="M64" s="18">
        <f>'田辺市町別年齢別人口（男）'!M64+'田辺市町別年齢別人口（女）'!M64</f>
        <v>9</v>
      </c>
      <c r="N64" s="18">
        <f>'田辺市町別年齢別人口（男）'!N64+'田辺市町別年齢別人口（女）'!N64</f>
        <v>22</v>
      </c>
      <c r="O64" s="18">
        <f>'田辺市町別年齢別人口（男）'!O64+'田辺市町別年齢別人口（女）'!O64</f>
        <v>8</v>
      </c>
      <c r="P64" s="18">
        <f>'田辺市町別年齢別人口（男）'!P64+'田辺市町別年齢別人口（女）'!P64</f>
        <v>14</v>
      </c>
      <c r="Q64" s="18">
        <f>'田辺市町別年齢別人口（男）'!Q64+'田辺市町別年齢別人口（女）'!Q64</f>
        <v>18</v>
      </c>
      <c r="R64" s="18">
        <f>'田辺市町別年齢別人口（男）'!R64+'田辺市町別年齢別人口（女）'!R64</f>
        <v>11</v>
      </c>
      <c r="S64" s="18">
        <f>'田辺市町別年齢別人口（男）'!S64+'田辺市町別年齢別人口（女）'!S64</f>
        <v>11</v>
      </c>
      <c r="T64" s="18">
        <f>'田辺市町別年齢別人口（男）'!T64+'田辺市町別年齢別人口（女）'!T64</f>
        <v>4</v>
      </c>
      <c r="U64" s="18">
        <f>'田辺市町別年齢別人口（男）'!U64+'田辺市町別年齢別人口（女）'!U64</f>
        <v>1</v>
      </c>
      <c r="V64" s="19">
        <f>'田辺市町別年齢別人口（男）'!V64+'田辺市町別年齢別人口（女）'!V64</f>
        <v>0</v>
      </c>
      <c r="W64" s="25">
        <f t="shared" si="0"/>
        <v>163</v>
      </c>
    </row>
    <row r="65" spans="1:23" s="11" customFormat="1" ht="10.5" customHeight="1">
      <c r="A65" s="12" t="s">
        <v>48</v>
      </c>
      <c r="B65" s="13">
        <f>'田辺市町別年齢別人口（男）'!B65+'田辺市町別年齢別人口（女）'!B65</f>
        <v>13</v>
      </c>
      <c r="C65" s="14">
        <f>'田辺市町別年齢別人口（男）'!C65+'田辺市町別年齢別人口（女）'!C65</f>
        <v>15</v>
      </c>
      <c r="D65" s="14">
        <f>'田辺市町別年齢別人口（男）'!D65+'田辺市町別年齢別人口（女）'!D65</f>
        <v>16</v>
      </c>
      <c r="E65" s="14">
        <f>'田辺市町別年齢別人口（男）'!E65+'田辺市町別年齢別人口（女）'!E65</f>
        <v>17</v>
      </c>
      <c r="F65" s="14">
        <f>'田辺市町別年齢別人口（男）'!F65+'田辺市町別年齢別人口（女）'!F65</f>
        <v>28</v>
      </c>
      <c r="G65" s="14">
        <f>'田辺市町別年齢別人口（男）'!G65+'田辺市町別年齢別人口（女）'!G65</f>
        <v>20</v>
      </c>
      <c r="H65" s="14">
        <f>'田辺市町別年齢別人口（男）'!H65+'田辺市町別年齢別人口（女）'!H65</f>
        <v>19</v>
      </c>
      <c r="I65" s="14">
        <f>'田辺市町別年齢別人口（男）'!I65+'田辺市町別年齢別人口（女）'!I65</f>
        <v>32</v>
      </c>
      <c r="J65" s="14">
        <f>'田辺市町別年齢別人口（男）'!J65+'田辺市町別年齢別人口（女）'!J65</f>
        <v>21</v>
      </c>
      <c r="K65" s="14">
        <f>'田辺市町別年齢別人口（男）'!K65+'田辺市町別年齢別人口（女）'!K65</f>
        <v>27</v>
      </c>
      <c r="L65" s="14">
        <f>'田辺市町別年齢別人口（男）'!L65+'田辺市町別年齢別人口（女）'!L65</f>
        <v>35</v>
      </c>
      <c r="M65" s="14">
        <f>'田辺市町別年齢別人口（男）'!M65+'田辺市町別年齢別人口（女）'!M65</f>
        <v>34</v>
      </c>
      <c r="N65" s="14">
        <f>'田辺市町別年齢別人口（男）'!N65+'田辺市町別年齢別人口（女）'!N65</f>
        <v>53</v>
      </c>
      <c r="O65" s="14">
        <f>'田辺市町別年齢別人口（男）'!O65+'田辺市町別年齢別人口（女）'!O65</f>
        <v>36</v>
      </c>
      <c r="P65" s="14">
        <f>'田辺市町別年齢別人口（男）'!P65+'田辺市町別年齢別人口（女）'!P65</f>
        <v>44</v>
      </c>
      <c r="Q65" s="14">
        <f>'田辺市町別年齢別人口（男）'!Q65+'田辺市町別年齢別人口（女）'!Q65</f>
        <v>46</v>
      </c>
      <c r="R65" s="14">
        <f>'田辺市町別年齢別人口（男）'!R65+'田辺市町別年齢別人口（女）'!R65</f>
        <v>39</v>
      </c>
      <c r="S65" s="14">
        <f>'田辺市町別年齢別人口（男）'!S65+'田辺市町別年齢別人口（女）'!S65</f>
        <v>24</v>
      </c>
      <c r="T65" s="14">
        <f>'田辺市町別年齢別人口（男）'!T65+'田辺市町別年齢別人口（女）'!T65</f>
        <v>7</v>
      </c>
      <c r="U65" s="14">
        <f>'田辺市町別年齢別人口（男）'!U65+'田辺市町別年齢別人口（女）'!U65</f>
        <v>2</v>
      </c>
      <c r="V65" s="15">
        <f>'田辺市町別年齢別人口（男）'!V65+'田辺市町別年齢別人口（女）'!V65</f>
        <v>1</v>
      </c>
      <c r="W65" s="24">
        <f t="shared" si="0"/>
        <v>529</v>
      </c>
    </row>
    <row r="66" spans="1:23" s="11" customFormat="1" ht="10.5" customHeight="1">
      <c r="A66" s="16" t="s">
        <v>49</v>
      </c>
      <c r="B66" s="17">
        <f>'田辺市町別年齢別人口（男）'!B66+'田辺市町別年齢別人口（女）'!B66</f>
        <v>2</v>
      </c>
      <c r="C66" s="18">
        <f>'田辺市町別年齢別人口（男）'!C66+'田辺市町別年齢別人口（女）'!C66</f>
        <v>8</v>
      </c>
      <c r="D66" s="18">
        <f>'田辺市町別年齢別人口（男）'!D66+'田辺市町別年齢別人口（女）'!D66</f>
        <v>6</v>
      </c>
      <c r="E66" s="18">
        <f>'田辺市町別年齢別人口（男）'!E66+'田辺市町別年齢別人口（女）'!E66</f>
        <v>10</v>
      </c>
      <c r="F66" s="18">
        <f>'田辺市町別年齢別人口（男）'!F66+'田辺市町別年齢別人口（女）'!F66</f>
        <v>5</v>
      </c>
      <c r="G66" s="18">
        <f>'田辺市町別年齢別人口（男）'!G66+'田辺市町別年齢別人口（女）'!G66</f>
        <v>5</v>
      </c>
      <c r="H66" s="18">
        <f>'田辺市町別年齢別人口（男）'!H66+'田辺市町別年齢別人口（女）'!H66</f>
        <v>5</v>
      </c>
      <c r="I66" s="18">
        <f>'田辺市町別年齢別人口（男）'!I66+'田辺市町別年齢別人口（女）'!I66</f>
        <v>5</v>
      </c>
      <c r="J66" s="18">
        <f>'田辺市町別年齢別人口（男）'!J66+'田辺市町別年齢別人口（女）'!J66</f>
        <v>12</v>
      </c>
      <c r="K66" s="18">
        <f>'田辺市町別年齢別人口（男）'!K66+'田辺市町別年齢別人口（女）'!K66</f>
        <v>8</v>
      </c>
      <c r="L66" s="18">
        <f>'田辺市町別年齢別人口（男）'!L66+'田辺市町別年齢別人口（女）'!L66</f>
        <v>11</v>
      </c>
      <c r="M66" s="18">
        <f>'田辺市町別年齢別人口（男）'!M66+'田辺市町別年齢別人口（女）'!M66</f>
        <v>13</v>
      </c>
      <c r="N66" s="18">
        <f>'田辺市町別年齢別人口（男）'!N66+'田辺市町別年齢別人口（女）'!N66</f>
        <v>14</v>
      </c>
      <c r="O66" s="18">
        <f>'田辺市町別年齢別人口（男）'!O66+'田辺市町別年齢別人口（女）'!O66</f>
        <v>9</v>
      </c>
      <c r="P66" s="18">
        <f>'田辺市町別年齢別人口（男）'!P66+'田辺市町別年齢別人口（女）'!P66</f>
        <v>19</v>
      </c>
      <c r="Q66" s="18">
        <f>'田辺市町別年齢別人口（男）'!Q66+'田辺市町別年齢別人口（女）'!Q66</f>
        <v>10</v>
      </c>
      <c r="R66" s="18">
        <f>'田辺市町別年齢別人口（男）'!R66+'田辺市町別年齢別人口（女）'!R66</f>
        <v>14</v>
      </c>
      <c r="S66" s="18">
        <f>'田辺市町別年齢別人口（男）'!S66+'田辺市町別年齢別人口（女）'!S66</f>
        <v>8</v>
      </c>
      <c r="T66" s="18">
        <f>'田辺市町別年齢別人口（男）'!T66+'田辺市町別年齢別人口（女）'!T66</f>
        <v>3</v>
      </c>
      <c r="U66" s="18">
        <f>'田辺市町別年齢別人口（男）'!U66+'田辺市町別年齢別人口（女）'!U66</f>
        <v>1</v>
      </c>
      <c r="V66" s="19">
        <f>'田辺市町別年齢別人口（男）'!V66+'田辺市町別年齢別人口（女）'!V66</f>
        <v>0</v>
      </c>
      <c r="W66" s="25">
        <f t="shared" si="0"/>
        <v>168</v>
      </c>
    </row>
    <row r="67" spans="1:23" s="11" customFormat="1" ht="10.5" customHeight="1" thickBot="1">
      <c r="A67" s="12" t="s">
        <v>50</v>
      </c>
      <c r="B67" s="13">
        <f>'田辺市町別年齢別人口（男）'!B67+'田辺市町別年齢別人口（女）'!B67</f>
        <v>51</v>
      </c>
      <c r="C67" s="14">
        <f>'田辺市町別年齢別人口（男）'!C67+'田辺市町別年齢別人口（女）'!C67</f>
        <v>43</v>
      </c>
      <c r="D67" s="14">
        <f>'田辺市町別年齢別人口（男）'!D67+'田辺市町別年齢別人口（女）'!D67</f>
        <v>47</v>
      </c>
      <c r="E67" s="14">
        <f>'田辺市町別年齢別人口（男）'!E67+'田辺市町別年齢別人口（女）'!E67</f>
        <v>24</v>
      </c>
      <c r="F67" s="14">
        <f>'田辺市町別年齢別人口（男）'!F67+'田辺市町別年齢別人口（女）'!F67</f>
        <v>10</v>
      </c>
      <c r="G67" s="14">
        <f>'田辺市町別年齢別人口（男）'!G67+'田辺市町別年齢別人口（女）'!G67</f>
        <v>18</v>
      </c>
      <c r="H67" s="14">
        <f>'田辺市町別年齢別人口（男）'!H67+'田辺市町別年齢別人口（女）'!H67</f>
        <v>29</v>
      </c>
      <c r="I67" s="14">
        <f>'田辺市町別年齢別人口（男）'!I67+'田辺市町別年齢別人口（女）'!I67</f>
        <v>60</v>
      </c>
      <c r="J67" s="14">
        <f>'田辺市町別年齢別人口（男）'!J67+'田辺市町別年齢別人口（女）'!J67</f>
        <v>47</v>
      </c>
      <c r="K67" s="14">
        <f>'田辺市町別年齢別人口（男）'!K67+'田辺市町別年齢別人口（女）'!K67</f>
        <v>18</v>
      </c>
      <c r="L67" s="14">
        <f>'田辺市町別年齢別人口（男）'!L67+'田辺市町別年齢別人口（女）'!L67</f>
        <v>14</v>
      </c>
      <c r="M67" s="14">
        <f>'田辺市町別年齢別人口（男）'!M67+'田辺市町別年齢別人口（女）'!M67</f>
        <v>13</v>
      </c>
      <c r="N67" s="14">
        <f>'田辺市町別年齢別人口（男）'!N67+'田辺市町別年齢別人口（女）'!N67</f>
        <v>23</v>
      </c>
      <c r="O67" s="14">
        <f>'田辺市町別年齢別人口（男）'!O67+'田辺市町別年齢別人口（女）'!O67</f>
        <v>9</v>
      </c>
      <c r="P67" s="14">
        <f>'田辺市町別年齢別人口（男）'!P67+'田辺市町別年齢別人口（女）'!P67</f>
        <v>1</v>
      </c>
      <c r="Q67" s="14">
        <f>'田辺市町別年齢別人口（男）'!Q67+'田辺市町別年齢別人口（女）'!Q67</f>
        <v>7</v>
      </c>
      <c r="R67" s="14">
        <f>'田辺市町別年齢別人口（男）'!R67+'田辺市町別年齢別人口（女）'!R67</f>
        <v>0</v>
      </c>
      <c r="S67" s="14">
        <f>'田辺市町別年齢別人口（男）'!S67+'田辺市町別年齢別人口（女）'!S67</f>
        <v>0</v>
      </c>
      <c r="T67" s="14">
        <f>'田辺市町別年齢別人口（男）'!T67+'田辺市町別年齢別人口（女）'!T67</f>
        <v>1</v>
      </c>
      <c r="U67" s="14">
        <f>'田辺市町別年齢別人口（男）'!U67+'田辺市町別年齢別人口（女）'!U67</f>
        <v>1</v>
      </c>
      <c r="V67" s="15">
        <f>'田辺市町別年齢別人口（男）'!V67+'田辺市町別年齢別人口（女）'!V67</f>
        <v>0</v>
      </c>
      <c r="W67" s="24">
        <f t="shared" si="0"/>
        <v>416</v>
      </c>
    </row>
    <row r="68" spans="1:23" s="26" customFormat="1" ht="10.5" customHeight="1" thickTop="1">
      <c r="A68" s="37" t="s">
        <v>78</v>
      </c>
      <c r="B68" s="38">
        <f aca="true" t="shared" si="1" ref="B68:V68">SUM(B2:B67)</f>
        <v>2782</v>
      </c>
      <c r="C68" s="39">
        <f t="shared" si="1"/>
        <v>2896</v>
      </c>
      <c r="D68" s="39">
        <f t="shared" si="1"/>
        <v>3302</v>
      </c>
      <c r="E68" s="39">
        <f t="shared" si="1"/>
        <v>3482</v>
      </c>
      <c r="F68" s="39">
        <f t="shared" si="1"/>
        <v>2955</v>
      </c>
      <c r="G68" s="39">
        <f t="shared" si="1"/>
        <v>3428</v>
      </c>
      <c r="H68" s="39">
        <f t="shared" si="1"/>
        <v>3715</v>
      </c>
      <c r="I68" s="39">
        <f t="shared" si="1"/>
        <v>4698</v>
      </c>
      <c r="J68" s="39">
        <f t="shared" si="1"/>
        <v>4496</v>
      </c>
      <c r="K68" s="39">
        <f t="shared" si="1"/>
        <v>4178</v>
      </c>
      <c r="L68" s="39">
        <f t="shared" si="1"/>
        <v>4176</v>
      </c>
      <c r="M68" s="39">
        <f t="shared" si="1"/>
        <v>4295</v>
      </c>
      <c r="N68" s="39">
        <f t="shared" si="1"/>
        <v>5501</v>
      </c>
      <c r="O68" s="39">
        <f t="shared" si="1"/>
        <v>4173</v>
      </c>
      <c r="P68" s="39">
        <f t="shared" si="1"/>
        <v>4011</v>
      </c>
      <c r="Q68" s="39">
        <f t="shared" si="1"/>
        <v>3643</v>
      </c>
      <c r="R68" s="39">
        <f t="shared" si="1"/>
        <v>2699</v>
      </c>
      <c r="S68" s="39">
        <f t="shared" si="1"/>
        <v>1752</v>
      </c>
      <c r="T68" s="39">
        <f t="shared" si="1"/>
        <v>683</v>
      </c>
      <c r="U68" s="39">
        <f t="shared" si="1"/>
        <v>185</v>
      </c>
      <c r="V68" s="39">
        <f t="shared" si="1"/>
        <v>29</v>
      </c>
      <c r="W68" s="40">
        <f t="shared" si="0"/>
        <v>67079</v>
      </c>
    </row>
    <row r="69" ht="10.5" customHeight="1"/>
    <row r="70" spans="1:23" s="6" customFormat="1" ht="10.5" customHeight="1" thickBot="1">
      <c r="A70" s="2" t="s">
        <v>0</v>
      </c>
      <c r="B70" s="3" t="s">
        <v>221</v>
      </c>
      <c r="C70" s="4" t="s">
        <v>222</v>
      </c>
      <c r="D70" s="4" t="s">
        <v>223</v>
      </c>
      <c r="E70" s="4" t="s">
        <v>224</v>
      </c>
      <c r="F70" s="4" t="s">
        <v>225</v>
      </c>
      <c r="G70" s="4" t="s">
        <v>226</v>
      </c>
      <c r="H70" s="4" t="s">
        <v>227</v>
      </c>
      <c r="I70" s="4" t="s">
        <v>228</v>
      </c>
      <c r="J70" s="4" t="s">
        <v>229</v>
      </c>
      <c r="K70" s="4" t="s">
        <v>230</v>
      </c>
      <c r="L70" s="4" t="s">
        <v>231</v>
      </c>
      <c r="M70" s="4" t="s">
        <v>232</v>
      </c>
      <c r="N70" s="4" t="s">
        <v>233</v>
      </c>
      <c r="O70" s="4" t="s">
        <v>234</v>
      </c>
      <c r="P70" s="4" t="s">
        <v>235</v>
      </c>
      <c r="Q70" s="4" t="s">
        <v>236</v>
      </c>
      <c r="R70" s="4" t="s">
        <v>237</v>
      </c>
      <c r="S70" s="4" t="s">
        <v>238</v>
      </c>
      <c r="T70" s="4" t="s">
        <v>239</v>
      </c>
      <c r="U70" s="4" t="s">
        <v>240</v>
      </c>
      <c r="V70" s="5" t="s">
        <v>241</v>
      </c>
      <c r="W70" s="22" t="s">
        <v>73</v>
      </c>
    </row>
    <row r="71" spans="1:23" s="11" customFormat="1" ht="10.5" customHeight="1" thickTop="1">
      <c r="A71" s="7" t="s">
        <v>79</v>
      </c>
      <c r="B71" s="8">
        <f>'田辺市町別年齢別人口（男）'!B71+'田辺市町別年齢別人口（女）'!B71</f>
        <v>1</v>
      </c>
      <c r="C71" s="9">
        <f>'田辺市町別年齢別人口（男）'!C71+'田辺市町別年齢別人口（女）'!C71</f>
        <v>3</v>
      </c>
      <c r="D71" s="9">
        <f>'田辺市町別年齢別人口（男）'!D71+'田辺市町別年齢別人口（女）'!D71</f>
        <v>8</v>
      </c>
      <c r="E71" s="9">
        <f>'田辺市町別年齢別人口（男）'!E71+'田辺市町別年齢別人口（女）'!E71</f>
        <v>9</v>
      </c>
      <c r="F71" s="9">
        <f>'田辺市町別年齢別人口（男）'!F71+'田辺市町別年齢別人口（女）'!F71</f>
        <v>12</v>
      </c>
      <c r="G71" s="9">
        <f>'田辺市町別年齢別人口（男）'!G71+'田辺市町別年齢別人口（女）'!G71</f>
        <v>5</v>
      </c>
      <c r="H71" s="9">
        <f>'田辺市町別年齢別人口（男）'!H71+'田辺市町別年齢別人口（女）'!H71</f>
        <v>2</v>
      </c>
      <c r="I71" s="9">
        <f>'田辺市町別年齢別人口（男）'!I71+'田辺市町別年齢別人口（女）'!I71</f>
        <v>4</v>
      </c>
      <c r="J71" s="9">
        <f>'田辺市町別年齢別人口（男）'!J71+'田辺市町別年齢別人口（女）'!J71</f>
        <v>6</v>
      </c>
      <c r="K71" s="9">
        <f>'田辺市町別年齢別人口（男）'!K71+'田辺市町別年齢別人口（女）'!K71</f>
        <v>13</v>
      </c>
      <c r="L71" s="9">
        <f>'田辺市町別年齢別人口（男）'!L71+'田辺市町別年齢別人口（女）'!L71</f>
        <v>14</v>
      </c>
      <c r="M71" s="9">
        <f>'田辺市町別年齢別人口（男）'!M71+'田辺市町別年齢別人口（女）'!M71</f>
        <v>17</v>
      </c>
      <c r="N71" s="9">
        <f>'田辺市町別年齢別人口（男）'!N71+'田辺市町別年齢別人口（女）'!N71</f>
        <v>21</v>
      </c>
      <c r="O71" s="9">
        <f>'田辺市町別年齢別人口（男）'!O71+'田辺市町別年齢別人口（女）'!O71</f>
        <v>10</v>
      </c>
      <c r="P71" s="9">
        <f>'田辺市町別年齢別人口（男）'!P71+'田辺市町別年齢別人口（女）'!P71</f>
        <v>17</v>
      </c>
      <c r="Q71" s="9">
        <f>'田辺市町別年齢別人口（男）'!Q71+'田辺市町別年齢別人口（女）'!Q71</f>
        <v>29</v>
      </c>
      <c r="R71" s="9">
        <f>'田辺市町別年齢別人口（男）'!R71+'田辺市町別年齢別人口（女）'!R71</f>
        <v>25</v>
      </c>
      <c r="S71" s="9">
        <f>'田辺市町別年齢別人口（男）'!S71+'田辺市町別年齢別人口（女）'!S71</f>
        <v>15</v>
      </c>
      <c r="T71" s="9">
        <f>'田辺市町別年齢別人口（男）'!T71+'田辺市町別年齢別人口（女）'!T71</f>
        <v>5</v>
      </c>
      <c r="U71" s="9">
        <f>'田辺市町別年齢別人口（男）'!U71+'田辺市町別年齢別人口（女）'!U71</f>
        <v>1</v>
      </c>
      <c r="V71" s="10">
        <f>'田辺市町別年齢別人口（男）'!V71+'田辺市町別年齢別人口（女）'!V71</f>
        <v>0</v>
      </c>
      <c r="W71" s="23">
        <f>SUM(B71:V71)</f>
        <v>217</v>
      </c>
    </row>
    <row r="72" spans="1:23" s="11" customFormat="1" ht="10.5" customHeight="1">
      <c r="A72" s="27" t="s">
        <v>80</v>
      </c>
      <c r="B72" s="28">
        <f>'田辺市町別年齢別人口（男）'!B72+'田辺市町別年齢別人口（女）'!B72</f>
        <v>2</v>
      </c>
      <c r="C72" s="29">
        <f>'田辺市町別年齢別人口（男）'!C72+'田辺市町別年齢別人口（女）'!C72</f>
        <v>5</v>
      </c>
      <c r="D72" s="29">
        <f>'田辺市町別年齢別人口（男）'!D72+'田辺市町別年齢別人口（女）'!D72</f>
        <v>6</v>
      </c>
      <c r="E72" s="29">
        <f>'田辺市町別年齢別人口（男）'!E72+'田辺市町別年齢別人口（女）'!E72</f>
        <v>7</v>
      </c>
      <c r="F72" s="29">
        <f>'田辺市町別年齢別人口（男）'!F72+'田辺市町別年齢別人口（女）'!F72</f>
        <v>2</v>
      </c>
      <c r="G72" s="29">
        <f>'田辺市町別年齢別人口（男）'!G72+'田辺市町別年齢別人口（女）'!G72</f>
        <v>2</v>
      </c>
      <c r="H72" s="29">
        <f>'田辺市町別年齢別人口（男）'!H72+'田辺市町別年齢別人口（女）'!H72</f>
        <v>8</v>
      </c>
      <c r="I72" s="29">
        <f>'田辺市町別年齢別人口（男）'!I72+'田辺市町別年齢別人口（女）'!I72</f>
        <v>5</v>
      </c>
      <c r="J72" s="29">
        <f>'田辺市町別年齢別人口（男）'!J72+'田辺市町別年齢別人口（女）'!J72</f>
        <v>7</v>
      </c>
      <c r="K72" s="29">
        <f>'田辺市町別年齢別人口（男）'!K72+'田辺市町別年齢別人口（女）'!K72</f>
        <v>6</v>
      </c>
      <c r="L72" s="29">
        <f>'田辺市町別年齢別人口（男）'!L72+'田辺市町別年齢別人口（女）'!L72</f>
        <v>10</v>
      </c>
      <c r="M72" s="29">
        <f>'田辺市町別年齢別人口（男）'!M72+'田辺市町別年齢別人口（女）'!M72</f>
        <v>1</v>
      </c>
      <c r="N72" s="29">
        <f>'田辺市町別年齢別人口（男）'!N72+'田辺市町別年齢別人口（女）'!N72</f>
        <v>8</v>
      </c>
      <c r="O72" s="29">
        <f>'田辺市町別年齢別人口（男）'!O72+'田辺市町別年齢別人口（女）'!O72</f>
        <v>6</v>
      </c>
      <c r="P72" s="29">
        <f>'田辺市町別年齢別人口（男）'!P72+'田辺市町別年齢別人口（女）'!P72</f>
        <v>3</v>
      </c>
      <c r="Q72" s="29">
        <f>'田辺市町別年齢別人口（男）'!Q72+'田辺市町別年齢別人口（女）'!Q72</f>
        <v>5</v>
      </c>
      <c r="R72" s="29">
        <f>'田辺市町別年齢別人口（男）'!R72+'田辺市町別年齢別人口（女）'!R72</f>
        <v>10</v>
      </c>
      <c r="S72" s="29">
        <f>'田辺市町別年齢別人口（男）'!S72+'田辺市町別年齢別人口（女）'!S72</f>
        <v>5</v>
      </c>
      <c r="T72" s="29">
        <f>'田辺市町別年齢別人口（男）'!T72+'田辺市町別年齢別人口（女）'!T72</f>
        <v>1</v>
      </c>
      <c r="U72" s="29">
        <f>'田辺市町別年齢別人口（男）'!U72+'田辺市町別年齢別人口（女）'!U72</f>
        <v>0</v>
      </c>
      <c r="V72" s="30">
        <f>'田辺市町別年齢別人口（男）'!V72+'田辺市町別年齢別人口（女）'!V72</f>
        <v>0</v>
      </c>
      <c r="W72" s="31">
        <f>SUM(B72:V72)</f>
        <v>99</v>
      </c>
    </row>
    <row r="73" spans="1:23" s="11" customFormat="1" ht="10.5" customHeight="1">
      <c r="A73" s="7" t="s">
        <v>81</v>
      </c>
      <c r="B73" s="8">
        <f>'田辺市町別年齢別人口（男）'!B73+'田辺市町別年齢別人口（女）'!B73</f>
        <v>0</v>
      </c>
      <c r="C73" s="9">
        <f>'田辺市町別年齢別人口（男）'!C73+'田辺市町別年齢別人口（女）'!C73</f>
        <v>0</v>
      </c>
      <c r="D73" s="9">
        <f>'田辺市町別年齢別人口（男）'!D73+'田辺市町別年齢別人口（女）'!D73</f>
        <v>0</v>
      </c>
      <c r="E73" s="9">
        <f>'田辺市町別年齢別人口（男）'!E73+'田辺市町別年齢別人口（女）'!E73</f>
        <v>0</v>
      </c>
      <c r="F73" s="9">
        <f>'田辺市町別年齢別人口（男）'!F73+'田辺市町別年齢別人口（女）'!F73</f>
        <v>0</v>
      </c>
      <c r="G73" s="9">
        <f>'田辺市町別年齢別人口（男）'!G73+'田辺市町別年齢別人口（女）'!G73</f>
        <v>1</v>
      </c>
      <c r="H73" s="9">
        <f>'田辺市町別年齢別人口（男）'!H73+'田辺市町別年齢別人口（女）'!H73</f>
        <v>1</v>
      </c>
      <c r="I73" s="9">
        <f>'田辺市町別年齢別人口（男）'!I73+'田辺市町別年齢別人口（女）'!I73</f>
        <v>1</v>
      </c>
      <c r="J73" s="9">
        <f>'田辺市町別年齢別人口（男）'!J73+'田辺市町別年齢別人口（女）'!J73</f>
        <v>2</v>
      </c>
      <c r="K73" s="9">
        <f>'田辺市町別年齢別人口（男）'!K73+'田辺市町別年齢別人口（女）'!K73</f>
        <v>0</v>
      </c>
      <c r="L73" s="9">
        <f>'田辺市町別年齢別人口（男）'!L73+'田辺市町別年齢別人口（女）'!L73</f>
        <v>0</v>
      </c>
      <c r="M73" s="9">
        <f>'田辺市町別年齢別人口（男）'!M73+'田辺市町別年齢別人口（女）'!M73</f>
        <v>2</v>
      </c>
      <c r="N73" s="9">
        <f>'田辺市町別年齢別人口（男）'!N73+'田辺市町別年齢別人口（女）'!N73</f>
        <v>3</v>
      </c>
      <c r="O73" s="9">
        <f>'田辺市町別年齢別人口（男）'!O73+'田辺市町別年齢別人口（女）'!O73</f>
        <v>2</v>
      </c>
      <c r="P73" s="9">
        <f>'田辺市町別年齢別人口（男）'!P73+'田辺市町別年齢別人口（女）'!P73</f>
        <v>2</v>
      </c>
      <c r="Q73" s="9">
        <f>'田辺市町別年齢別人口（男）'!Q73+'田辺市町別年齢別人口（女）'!Q73</f>
        <v>3</v>
      </c>
      <c r="R73" s="9">
        <f>'田辺市町別年齢別人口（男）'!R73+'田辺市町別年齢別人口（女）'!R73</f>
        <v>2</v>
      </c>
      <c r="S73" s="9">
        <f>'田辺市町別年齢別人口（男）'!S73+'田辺市町別年齢別人口（女）'!S73</f>
        <v>3</v>
      </c>
      <c r="T73" s="9">
        <f>'田辺市町別年齢別人口（男）'!T73+'田辺市町別年齢別人口（女）'!T73</f>
        <v>0</v>
      </c>
      <c r="U73" s="9">
        <f>'田辺市町別年齢別人口（男）'!U73+'田辺市町別年齢別人口（女）'!U73</f>
        <v>0</v>
      </c>
      <c r="V73" s="10">
        <f>'田辺市町別年齢別人口（男）'!V73+'田辺市町別年齢別人口（女）'!V73</f>
        <v>0</v>
      </c>
      <c r="W73" s="23">
        <f>SUM(B73:V73)</f>
        <v>22</v>
      </c>
    </row>
    <row r="74" spans="1:23" s="11" customFormat="1" ht="10.5" customHeight="1">
      <c r="A74" s="12" t="s">
        <v>82</v>
      </c>
      <c r="B74" s="13">
        <f>'田辺市町別年齢別人口（男）'!B74+'田辺市町別年齢別人口（女）'!B74</f>
        <v>5</v>
      </c>
      <c r="C74" s="14">
        <f>'田辺市町別年齢別人口（男）'!C74+'田辺市町別年齢別人口（女）'!C74</f>
        <v>7</v>
      </c>
      <c r="D74" s="14">
        <f>'田辺市町別年齢別人口（男）'!D74+'田辺市町別年齢別人口（女）'!D74</f>
        <v>6</v>
      </c>
      <c r="E74" s="14">
        <f>'田辺市町別年齢別人口（男）'!E74+'田辺市町別年齢別人口（女）'!E74</f>
        <v>7</v>
      </c>
      <c r="F74" s="14">
        <f>'田辺市町別年齢別人口（男）'!F74+'田辺市町別年齢別人口（女）'!F74</f>
        <v>7</v>
      </c>
      <c r="G74" s="14">
        <f>'田辺市町別年齢別人口（男）'!G74+'田辺市町別年齢別人口（女）'!G74</f>
        <v>3</v>
      </c>
      <c r="H74" s="14">
        <f>'田辺市町別年齢別人口（男）'!H74+'田辺市町別年齢別人口（女）'!H74</f>
        <v>4</v>
      </c>
      <c r="I74" s="14">
        <f>'田辺市町別年齢別人口（男）'!I74+'田辺市町別年齢別人口（女）'!I74</f>
        <v>10</v>
      </c>
      <c r="J74" s="14">
        <f>'田辺市町別年齢別人口（男）'!J74+'田辺市町別年齢別人口（女）'!J74</f>
        <v>13</v>
      </c>
      <c r="K74" s="14">
        <f>'田辺市町別年齢別人口（男）'!K74+'田辺市町別年齢別人口（女）'!K74</f>
        <v>9</v>
      </c>
      <c r="L74" s="14">
        <f>'田辺市町別年齢別人口（男）'!L74+'田辺市町別年齢別人口（女）'!L74</f>
        <v>8</v>
      </c>
      <c r="M74" s="14">
        <f>'田辺市町別年齢別人口（男）'!M74+'田辺市町別年齢別人口（女）'!M74</f>
        <v>13</v>
      </c>
      <c r="N74" s="14">
        <f>'田辺市町別年齢別人口（男）'!N74+'田辺市町別年齢別人口（女）'!N74</f>
        <v>21</v>
      </c>
      <c r="O74" s="14">
        <f>'田辺市町別年齢別人口（男）'!O74+'田辺市町別年齢別人口（女）'!O74</f>
        <v>13</v>
      </c>
      <c r="P74" s="14">
        <f>'田辺市町別年齢別人口（男）'!P74+'田辺市町別年齢別人口（女）'!P74</f>
        <v>16</v>
      </c>
      <c r="Q74" s="14">
        <f>'田辺市町別年齢別人口（男）'!Q74+'田辺市町別年齢別人口（女）'!Q74</f>
        <v>17</v>
      </c>
      <c r="R74" s="14">
        <f>'田辺市町別年齢別人口（男）'!R74+'田辺市町別年齢別人口（女）'!R74</f>
        <v>17</v>
      </c>
      <c r="S74" s="14">
        <f>'田辺市町別年齢別人口（男）'!S74+'田辺市町別年齢別人口（女）'!S74</f>
        <v>1</v>
      </c>
      <c r="T74" s="14">
        <f>'田辺市町別年齢別人口（男）'!T74+'田辺市町別年齢別人口（女）'!T74</f>
        <v>7</v>
      </c>
      <c r="U74" s="14">
        <f>'田辺市町別年齢別人口（男）'!U74+'田辺市町別年齢別人口（女）'!U74</f>
        <v>1</v>
      </c>
      <c r="V74" s="15">
        <f>'田辺市町別年齢別人口（男）'!V74+'田辺市町別年齢別人口（女）'!V74</f>
        <v>0</v>
      </c>
      <c r="W74" s="24">
        <f aca="true" t="shared" si="2" ref="W74:W132">SUM(B74:V74)</f>
        <v>185</v>
      </c>
    </row>
    <row r="75" spans="1:23" s="11" customFormat="1" ht="10.5" customHeight="1">
      <c r="A75" s="16" t="s">
        <v>83</v>
      </c>
      <c r="B75" s="17">
        <f>'田辺市町別年齢別人口（男）'!B75+'田辺市町別年齢別人口（女）'!B75</f>
        <v>8</v>
      </c>
      <c r="C75" s="18">
        <f>'田辺市町別年齢別人口（男）'!C75+'田辺市町別年齢別人口（女）'!C75</f>
        <v>2</v>
      </c>
      <c r="D75" s="18">
        <f>'田辺市町別年齢別人口（男）'!D75+'田辺市町別年齢別人口（女）'!D75</f>
        <v>3</v>
      </c>
      <c r="E75" s="18">
        <f>'田辺市町別年齢別人口（男）'!E75+'田辺市町別年齢別人口（女）'!E75</f>
        <v>4</v>
      </c>
      <c r="F75" s="18">
        <f>'田辺市町別年齢別人口（男）'!F75+'田辺市町別年齢別人口（女）'!F75</f>
        <v>2</v>
      </c>
      <c r="G75" s="18">
        <f>'田辺市町別年齢別人口（男）'!G75+'田辺市町別年齢別人口（女）'!G75</f>
        <v>7</v>
      </c>
      <c r="H75" s="18">
        <f>'田辺市町別年齢別人口（男）'!H75+'田辺市町別年齢別人口（女）'!H75</f>
        <v>6</v>
      </c>
      <c r="I75" s="18">
        <f>'田辺市町別年齢別人口（男）'!I75+'田辺市町別年齢別人口（女）'!I75</f>
        <v>13</v>
      </c>
      <c r="J75" s="18">
        <f>'田辺市町別年齢別人口（男）'!J75+'田辺市町別年齢別人口（女）'!J75</f>
        <v>5</v>
      </c>
      <c r="K75" s="18">
        <f>'田辺市町別年齢別人口（男）'!K75+'田辺市町別年齢別人口（女）'!K75</f>
        <v>12</v>
      </c>
      <c r="L75" s="18">
        <f>'田辺市町別年齢別人口（男）'!L75+'田辺市町別年齢別人口（女）'!L75</f>
        <v>14</v>
      </c>
      <c r="M75" s="18">
        <f>'田辺市町別年齢別人口（男）'!M75+'田辺市町別年齢別人口（女）'!M75</f>
        <v>9</v>
      </c>
      <c r="N75" s="18">
        <f>'田辺市町別年齢別人口（男）'!N75+'田辺市町別年齢別人口（女）'!N75</f>
        <v>8</v>
      </c>
      <c r="O75" s="18">
        <f>'田辺市町別年齢別人口（男）'!O75+'田辺市町別年齢別人口（女）'!O75</f>
        <v>3</v>
      </c>
      <c r="P75" s="18">
        <f>'田辺市町別年齢別人口（男）'!P75+'田辺市町別年齢別人口（女）'!P75</f>
        <v>17</v>
      </c>
      <c r="Q75" s="18">
        <f>'田辺市町別年齢別人口（男）'!Q75+'田辺市町別年齢別人口（女）'!Q75</f>
        <v>22</v>
      </c>
      <c r="R75" s="18">
        <f>'田辺市町別年齢別人口（男）'!R75+'田辺市町別年齢別人口（女）'!R75</f>
        <v>9</v>
      </c>
      <c r="S75" s="18">
        <f>'田辺市町別年齢別人口（男）'!S75+'田辺市町別年齢別人口（女）'!S75</f>
        <v>7</v>
      </c>
      <c r="T75" s="18">
        <f>'田辺市町別年齢別人口（男）'!T75+'田辺市町別年齢別人口（女）'!T75</f>
        <v>1</v>
      </c>
      <c r="U75" s="18">
        <f>'田辺市町別年齢別人口（男）'!U75+'田辺市町別年齢別人口（女）'!U75</f>
        <v>1</v>
      </c>
      <c r="V75" s="19">
        <f>'田辺市町別年齢別人口（男）'!V75+'田辺市町別年齢別人口（女）'!V75</f>
        <v>1</v>
      </c>
      <c r="W75" s="25">
        <f t="shared" si="2"/>
        <v>154</v>
      </c>
    </row>
    <row r="76" spans="1:23" s="11" customFormat="1" ht="10.5" customHeight="1">
      <c r="A76" s="12" t="s">
        <v>84</v>
      </c>
      <c r="B76" s="13">
        <f>'田辺市町別年齢別人口（男）'!B76+'田辺市町別年齢別人口（女）'!B76</f>
        <v>14</v>
      </c>
      <c r="C76" s="14">
        <f>'田辺市町別年齢別人口（男）'!C76+'田辺市町別年齢別人口（女）'!C76</f>
        <v>16</v>
      </c>
      <c r="D76" s="14">
        <f>'田辺市町別年齢別人口（男）'!D76+'田辺市町別年齢別人口（女）'!D76</f>
        <v>23</v>
      </c>
      <c r="E76" s="14">
        <f>'田辺市町別年齢別人口（男）'!E76+'田辺市町別年齢別人口（女）'!E76</f>
        <v>21</v>
      </c>
      <c r="F76" s="14">
        <f>'田辺市町別年齢別人口（男）'!F76+'田辺市町別年齢別人口（女）'!F76</f>
        <v>18</v>
      </c>
      <c r="G76" s="14">
        <f>'田辺市町別年齢別人口（男）'!G76+'田辺市町別年齢別人口（女）'!G76</f>
        <v>12</v>
      </c>
      <c r="H76" s="14">
        <f>'田辺市町別年齢別人口（男）'!H76+'田辺市町別年齢別人口（女）'!H76</f>
        <v>15</v>
      </c>
      <c r="I76" s="14">
        <f>'田辺市町別年齢別人口（男）'!I76+'田辺市町別年齢別人口（女）'!I76</f>
        <v>20</v>
      </c>
      <c r="J76" s="14">
        <f>'田辺市町別年齢別人口（男）'!J76+'田辺市町別年齢別人口（女）'!J76</f>
        <v>16</v>
      </c>
      <c r="K76" s="14">
        <f>'田辺市町別年齢別人口（男）'!K76+'田辺市町別年齢別人口（女）'!K76</f>
        <v>26</v>
      </c>
      <c r="L76" s="14">
        <f>'田辺市町別年齢別人口（男）'!L76+'田辺市町別年齢別人口（女）'!L76</f>
        <v>31</v>
      </c>
      <c r="M76" s="14">
        <f>'田辺市町別年齢別人口（男）'!M76+'田辺市町別年齢別人口（女）'!M76</f>
        <v>27</v>
      </c>
      <c r="N76" s="14">
        <f>'田辺市町別年齢別人口（男）'!N76+'田辺市町別年齢別人口（女）'!N76</f>
        <v>17</v>
      </c>
      <c r="O76" s="14">
        <f>'田辺市町別年齢別人口（男）'!O76+'田辺市町別年齢別人口（女）'!O76</f>
        <v>18</v>
      </c>
      <c r="P76" s="14">
        <f>'田辺市町別年齢別人口（男）'!P76+'田辺市町別年齢別人口（女）'!P76</f>
        <v>18</v>
      </c>
      <c r="Q76" s="14">
        <f>'田辺市町別年齢別人口（男）'!Q76+'田辺市町別年齢別人口（女）'!Q76</f>
        <v>30</v>
      </c>
      <c r="R76" s="14">
        <f>'田辺市町別年齢別人口（男）'!R76+'田辺市町別年齢別人口（女）'!R76</f>
        <v>33</v>
      </c>
      <c r="S76" s="14">
        <f>'田辺市町別年齢別人口（男）'!S76+'田辺市町別年齢別人口（女）'!S76</f>
        <v>19</v>
      </c>
      <c r="T76" s="14">
        <f>'田辺市町別年齢別人口（男）'!T76+'田辺市町別年齢別人口（女）'!T76</f>
        <v>6</v>
      </c>
      <c r="U76" s="14">
        <f>'田辺市町別年齢別人口（男）'!U76+'田辺市町別年齢別人口（女）'!U76</f>
        <v>2</v>
      </c>
      <c r="V76" s="15">
        <f>'田辺市町別年齢別人口（男）'!V76+'田辺市町別年齢別人口（女）'!V76</f>
        <v>0</v>
      </c>
      <c r="W76" s="24">
        <f t="shared" si="2"/>
        <v>382</v>
      </c>
    </row>
    <row r="77" spans="1:23" s="11" customFormat="1" ht="10.5" customHeight="1">
      <c r="A77" s="16" t="s">
        <v>85</v>
      </c>
      <c r="B77" s="17">
        <f>'田辺市町別年齢別人口（男）'!B77+'田辺市町別年齢別人口（女）'!B77</f>
        <v>0</v>
      </c>
      <c r="C77" s="18">
        <f>'田辺市町別年齢別人口（男）'!C77+'田辺市町別年齢別人口（女）'!C77</f>
        <v>4</v>
      </c>
      <c r="D77" s="18">
        <f>'田辺市町別年齢別人口（男）'!D77+'田辺市町別年齢別人口（女）'!D77</f>
        <v>2</v>
      </c>
      <c r="E77" s="18">
        <f>'田辺市町別年齢別人口（男）'!E77+'田辺市町別年齢別人口（女）'!E77</f>
        <v>2</v>
      </c>
      <c r="F77" s="18">
        <f>'田辺市町別年齢別人口（男）'!F77+'田辺市町別年齢別人口（女）'!F77</f>
        <v>1</v>
      </c>
      <c r="G77" s="18">
        <f>'田辺市町別年齢別人口（男）'!G77+'田辺市町別年齢別人口（女）'!G77</f>
        <v>0</v>
      </c>
      <c r="H77" s="18">
        <f>'田辺市町別年齢別人口（男）'!H77+'田辺市町別年齢別人口（女）'!H77</f>
        <v>0</v>
      </c>
      <c r="I77" s="18">
        <f>'田辺市町別年齢別人口（男）'!I77+'田辺市町別年齢別人口（女）'!I77</f>
        <v>1</v>
      </c>
      <c r="J77" s="18">
        <f>'田辺市町別年齢別人口（男）'!J77+'田辺市町別年齢別人口（女）'!J77</f>
        <v>5</v>
      </c>
      <c r="K77" s="18">
        <f>'田辺市町別年齢別人口（男）'!K77+'田辺市町別年齢別人口（女）'!K77</f>
        <v>1</v>
      </c>
      <c r="L77" s="18">
        <f>'田辺市町別年齢別人口（男）'!L77+'田辺市町別年齢別人口（女）'!L77</f>
        <v>3</v>
      </c>
      <c r="M77" s="18">
        <f>'田辺市町別年齢別人口（男）'!M77+'田辺市町別年齢別人口（女）'!M77</f>
        <v>1</v>
      </c>
      <c r="N77" s="18">
        <f>'田辺市町別年齢別人口（男）'!N77+'田辺市町別年齢別人口（女）'!N77</f>
        <v>4</v>
      </c>
      <c r="O77" s="18">
        <f>'田辺市町別年齢別人口（男）'!O77+'田辺市町別年齢別人口（女）'!O77</f>
        <v>3</v>
      </c>
      <c r="P77" s="18">
        <f>'田辺市町別年齢別人口（男）'!P77+'田辺市町別年齢別人口（女）'!P77</f>
        <v>4</v>
      </c>
      <c r="Q77" s="18">
        <f>'田辺市町別年齢別人口（男）'!Q77+'田辺市町別年齢別人口（女）'!Q77</f>
        <v>12</v>
      </c>
      <c r="R77" s="18">
        <f>'田辺市町別年齢別人口（男）'!R77+'田辺市町別年齢別人口（女）'!R77</f>
        <v>9</v>
      </c>
      <c r="S77" s="18">
        <f>'田辺市町別年齢別人口（男）'!S77+'田辺市町別年齢別人口（女）'!S77</f>
        <v>7</v>
      </c>
      <c r="T77" s="18">
        <f>'田辺市町別年齢別人口（男）'!T77+'田辺市町別年齢別人口（女）'!T77</f>
        <v>2</v>
      </c>
      <c r="U77" s="18">
        <f>'田辺市町別年齢別人口（男）'!U77+'田辺市町別年齢別人口（女）'!U77</f>
        <v>2</v>
      </c>
      <c r="V77" s="19">
        <f>'田辺市町別年齢別人口（男）'!V77+'田辺市町別年齢別人口（女）'!V77</f>
        <v>0</v>
      </c>
      <c r="W77" s="25">
        <f t="shared" si="2"/>
        <v>63</v>
      </c>
    </row>
    <row r="78" spans="1:23" s="11" customFormat="1" ht="10.5" customHeight="1">
      <c r="A78" s="12" t="s">
        <v>86</v>
      </c>
      <c r="B78" s="13">
        <f>'田辺市町別年齢別人口（男）'!B78+'田辺市町別年齢別人口（女）'!B78</f>
        <v>2</v>
      </c>
      <c r="C78" s="14">
        <f>'田辺市町別年齢別人口（男）'!C78+'田辺市町別年齢別人口（女）'!C78</f>
        <v>6</v>
      </c>
      <c r="D78" s="14">
        <f>'田辺市町別年齢別人口（男）'!D78+'田辺市町別年齢別人口（女）'!D78</f>
        <v>6</v>
      </c>
      <c r="E78" s="14">
        <f>'田辺市町別年齢別人口（男）'!E78+'田辺市町別年齢別人口（女）'!E78</f>
        <v>10</v>
      </c>
      <c r="F78" s="14">
        <f>'田辺市町別年齢別人口（男）'!F78+'田辺市町別年齢別人口（女）'!F78</f>
        <v>3</v>
      </c>
      <c r="G78" s="14">
        <f>'田辺市町別年齢別人口（男）'!G78+'田辺市町別年齢別人口（女）'!G78</f>
        <v>4</v>
      </c>
      <c r="H78" s="14">
        <f>'田辺市町別年齢別人口（男）'!H78+'田辺市町別年齢別人口（女）'!H78</f>
        <v>3</v>
      </c>
      <c r="I78" s="14">
        <f>'田辺市町別年齢別人口（男）'!I78+'田辺市町別年齢別人口（女）'!I78</f>
        <v>11</v>
      </c>
      <c r="J78" s="14">
        <f>'田辺市町別年齢別人口（男）'!J78+'田辺市町別年齢別人口（女）'!J78</f>
        <v>14</v>
      </c>
      <c r="K78" s="14">
        <f>'田辺市町別年齢別人口（男）'!K78+'田辺市町別年齢別人口（女）'!K78</f>
        <v>13</v>
      </c>
      <c r="L78" s="14">
        <f>'田辺市町別年齢別人口（男）'!L78+'田辺市町別年齢別人口（女）'!L78</f>
        <v>10</v>
      </c>
      <c r="M78" s="14">
        <f>'田辺市町別年齢別人口（男）'!M78+'田辺市町別年齢別人口（女）'!M78</f>
        <v>13</v>
      </c>
      <c r="N78" s="14">
        <f>'田辺市町別年齢別人口（男）'!N78+'田辺市町別年齢別人口（女）'!N78</f>
        <v>21</v>
      </c>
      <c r="O78" s="14">
        <f>'田辺市町別年齢別人口（男）'!O78+'田辺市町別年齢別人口（女）'!O78</f>
        <v>20</v>
      </c>
      <c r="P78" s="14">
        <f>'田辺市町別年齢別人口（男）'!P78+'田辺市町別年齢別人口（女）'!P78</f>
        <v>20</v>
      </c>
      <c r="Q78" s="14">
        <f>'田辺市町別年齢別人口（男）'!Q78+'田辺市町別年齢別人口（女）'!Q78</f>
        <v>34</v>
      </c>
      <c r="R78" s="14">
        <f>'田辺市町別年齢別人口（男）'!R78+'田辺市町別年齢別人口（女）'!R78</f>
        <v>19</v>
      </c>
      <c r="S78" s="14">
        <f>'田辺市町別年齢別人口（男）'!S78+'田辺市町別年齢別人口（女）'!S78</f>
        <v>7</v>
      </c>
      <c r="T78" s="14">
        <f>'田辺市町別年齢別人口（男）'!T78+'田辺市町別年齢別人口（女）'!T78</f>
        <v>5</v>
      </c>
      <c r="U78" s="14">
        <f>'田辺市町別年齢別人口（男）'!U78+'田辺市町別年齢別人口（女）'!U78</f>
        <v>2</v>
      </c>
      <c r="V78" s="15">
        <f>'田辺市町別年齢別人口（男）'!V78+'田辺市町別年齢別人口（女）'!V78</f>
        <v>1</v>
      </c>
      <c r="W78" s="24">
        <f t="shared" si="2"/>
        <v>224</v>
      </c>
    </row>
    <row r="79" spans="1:23" s="11" customFormat="1" ht="10.5" customHeight="1">
      <c r="A79" s="16" t="s">
        <v>87</v>
      </c>
      <c r="B79" s="17">
        <f>'田辺市町別年齢別人口（男）'!B79+'田辺市町別年齢別人口（女）'!B79</f>
        <v>9</v>
      </c>
      <c r="C79" s="18">
        <f>'田辺市町別年齢別人口（男）'!C79+'田辺市町別年齢別人口（女）'!C79</f>
        <v>11</v>
      </c>
      <c r="D79" s="18">
        <f>'田辺市町別年齢別人口（男）'!D79+'田辺市町別年齢別人口（女）'!D79</f>
        <v>8</v>
      </c>
      <c r="E79" s="18">
        <f>'田辺市町別年齢別人口（男）'!E79+'田辺市町別年齢別人口（女）'!E79</f>
        <v>18</v>
      </c>
      <c r="F79" s="18">
        <f>'田辺市町別年齢別人口（男）'!F79+'田辺市町別年齢別人口（女）'!F79</f>
        <v>17</v>
      </c>
      <c r="G79" s="18">
        <f>'田辺市町別年齢別人口（男）'!G79+'田辺市町別年齢別人口（女）'!G79</f>
        <v>16</v>
      </c>
      <c r="H79" s="18">
        <f>'田辺市町別年齢別人口（男）'!H79+'田辺市町別年齢別人口（女）'!H79</f>
        <v>12</v>
      </c>
      <c r="I79" s="18">
        <f>'田辺市町別年齢別人口（男）'!I79+'田辺市町別年齢別人口（女）'!I79</f>
        <v>13</v>
      </c>
      <c r="J79" s="18">
        <f>'田辺市町別年齢別人口（男）'!J79+'田辺市町別年齢別人口（女）'!J79</f>
        <v>11</v>
      </c>
      <c r="K79" s="18">
        <f>'田辺市町別年齢別人口（男）'!K79+'田辺市町別年齢別人口（女）'!K79</f>
        <v>15</v>
      </c>
      <c r="L79" s="18">
        <f>'田辺市町別年齢別人口（男）'!L79+'田辺市町別年齢別人口（女）'!L79</f>
        <v>34</v>
      </c>
      <c r="M79" s="18">
        <f>'田辺市町別年齢別人口（男）'!M79+'田辺市町別年齢別人口（女）'!M79</f>
        <v>41</v>
      </c>
      <c r="N79" s="18">
        <f>'田辺市町別年齢別人口（男）'!N79+'田辺市町別年齢別人口（女）'!N79</f>
        <v>39</v>
      </c>
      <c r="O79" s="18">
        <f>'田辺市町別年齢別人口（男）'!O79+'田辺市町別年齢別人口（女）'!O79</f>
        <v>14</v>
      </c>
      <c r="P79" s="18">
        <f>'田辺市町別年齢別人口（男）'!P79+'田辺市町別年齢別人口（女）'!P79</f>
        <v>13</v>
      </c>
      <c r="Q79" s="18">
        <f>'田辺市町別年齢別人口（男）'!Q79+'田辺市町別年齢別人口（女）'!Q79</f>
        <v>26</v>
      </c>
      <c r="R79" s="18">
        <f>'田辺市町別年齢別人口（男）'!R79+'田辺市町別年齢別人口（女）'!R79</f>
        <v>20</v>
      </c>
      <c r="S79" s="18">
        <f>'田辺市町別年齢別人口（男）'!S79+'田辺市町別年齢別人口（女）'!S79</f>
        <v>21</v>
      </c>
      <c r="T79" s="18">
        <f>'田辺市町別年齢別人口（男）'!T79+'田辺市町別年齢別人口（女）'!T79</f>
        <v>7</v>
      </c>
      <c r="U79" s="18">
        <f>'田辺市町別年齢別人口（男）'!U79+'田辺市町別年齢別人口（女）'!U79</f>
        <v>2</v>
      </c>
      <c r="V79" s="19">
        <f>'田辺市町別年齢別人口（男）'!V79+'田辺市町別年齢別人口（女）'!V79</f>
        <v>0</v>
      </c>
      <c r="W79" s="25">
        <f t="shared" si="2"/>
        <v>347</v>
      </c>
    </row>
    <row r="80" spans="1:23" s="11" customFormat="1" ht="10.5" customHeight="1">
      <c r="A80" s="12" t="s">
        <v>88</v>
      </c>
      <c r="B80" s="13">
        <f>'田辺市町別年齢別人口（男）'!B80+'田辺市町別年齢別人口（女）'!B80</f>
        <v>7</v>
      </c>
      <c r="C80" s="14">
        <f>'田辺市町別年齢別人口（男）'!C80+'田辺市町別年齢別人口（女）'!C80</f>
        <v>13</v>
      </c>
      <c r="D80" s="14">
        <f>'田辺市町別年齢別人口（男）'!D80+'田辺市町別年齢別人口（女）'!D80</f>
        <v>10</v>
      </c>
      <c r="E80" s="14">
        <f>'田辺市町別年齢別人口（男）'!E80+'田辺市町別年齢別人口（女）'!E80</f>
        <v>6</v>
      </c>
      <c r="F80" s="14">
        <f>'田辺市町別年齢別人口（男）'!F80+'田辺市町別年齢別人口（女）'!F80</f>
        <v>9</v>
      </c>
      <c r="G80" s="14">
        <f>'田辺市町別年齢別人口（男）'!G80+'田辺市町別年齢別人口（女）'!G80</f>
        <v>8</v>
      </c>
      <c r="H80" s="14">
        <f>'田辺市町別年齢別人口（男）'!H80+'田辺市町別年齢別人口（女）'!H80</f>
        <v>6</v>
      </c>
      <c r="I80" s="14">
        <f>'田辺市町別年齢別人口（男）'!I80+'田辺市町別年齢別人口（女）'!I80</f>
        <v>11</v>
      </c>
      <c r="J80" s="14">
        <f>'田辺市町別年齢別人口（男）'!J80+'田辺市町別年齢別人口（女）'!J80</f>
        <v>10</v>
      </c>
      <c r="K80" s="14">
        <f>'田辺市町別年齢別人口（男）'!K80+'田辺市町別年齢別人口（女）'!K80</f>
        <v>11</v>
      </c>
      <c r="L80" s="14">
        <f>'田辺市町別年齢別人口（男）'!L80+'田辺市町別年齢別人口（女）'!L80</f>
        <v>19</v>
      </c>
      <c r="M80" s="14">
        <f>'田辺市町別年齢別人口（男）'!M80+'田辺市町別年齢別人口（女）'!M80</f>
        <v>14</v>
      </c>
      <c r="N80" s="14">
        <f>'田辺市町別年齢別人口（男）'!N80+'田辺市町別年齢別人口（女）'!N80</f>
        <v>16</v>
      </c>
      <c r="O80" s="14">
        <f>'田辺市町別年齢別人口（男）'!O80+'田辺市町別年齢別人口（女）'!O80</f>
        <v>8</v>
      </c>
      <c r="P80" s="14">
        <f>'田辺市町別年齢別人口（男）'!P80+'田辺市町別年齢別人口（女）'!P80</f>
        <v>12</v>
      </c>
      <c r="Q80" s="14">
        <f>'田辺市町別年齢別人口（男）'!Q80+'田辺市町別年齢別人口（女）'!Q80</f>
        <v>12</v>
      </c>
      <c r="R80" s="14">
        <f>'田辺市町別年齢別人口（男）'!R80+'田辺市町別年齢別人口（女）'!R80</f>
        <v>10</v>
      </c>
      <c r="S80" s="14">
        <f>'田辺市町別年齢別人口（男）'!S80+'田辺市町別年齢別人口（女）'!S80</f>
        <v>14</v>
      </c>
      <c r="T80" s="14">
        <f>'田辺市町別年齢別人口（男）'!T80+'田辺市町別年齢別人口（女）'!T80</f>
        <v>1</v>
      </c>
      <c r="U80" s="14">
        <f>'田辺市町別年齢別人口（男）'!U80+'田辺市町別年齢別人口（女）'!U80</f>
        <v>1</v>
      </c>
      <c r="V80" s="15">
        <f>'田辺市町別年齢別人口（男）'!V80+'田辺市町別年齢別人口（女）'!V80</f>
        <v>0</v>
      </c>
      <c r="W80" s="24">
        <f t="shared" si="2"/>
        <v>198</v>
      </c>
    </row>
    <row r="81" spans="1:23" s="11" customFormat="1" ht="10.5" customHeight="1">
      <c r="A81" s="16" t="s">
        <v>89</v>
      </c>
      <c r="B81" s="17">
        <f>'田辺市町別年齢別人口（男）'!B81+'田辺市町別年齢別人口（女）'!B81</f>
        <v>17</v>
      </c>
      <c r="C81" s="18">
        <f>'田辺市町別年齢別人口（男）'!C81+'田辺市町別年齢別人口（女）'!C81</f>
        <v>12</v>
      </c>
      <c r="D81" s="18">
        <f>'田辺市町別年齢別人口（男）'!D81+'田辺市町別年齢別人口（女）'!D81</f>
        <v>19</v>
      </c>
      <c r="E81" s="18">
        <f>'田辺市町別年齢別人口（男）'!E81+'田辺市町別年齢別人口（女）'!E81</f>
        <v>21</v>
      </c>
      <c r="F81" s="18">
        <f>'田辺市町別年齢別人口（男）'!F81+'田辺市町別年齢別人口（女）'!F81</f>
        <v>14</v>
      </c>
      <c r="G81" s="18">
        <f>'田辺市町別年齢別人口（男）'!G81+'田辺市町別年齢別人口（女）'!G81</f>
        <v>8</v>
      </c>
      <c r="H81" s="18">
        <f>'田辺市町別年齢別人口（男）'!H81+'田辺市町別年齢別人口（女）'!H81</f>
        <v>12</v>
      </c>
      <c r="I81" s="18">
        <f>'田辺市町別年齢別人口（男）'!I81+'田辺市町別年齢別人口（女）'!I81</f>
        <v>19</v>
      </c>
      <c r="J81" s="18">
        <f>'田辺市町別年齢別人口（男）'!J81+'田辺市町別年齢別人口（女）'!J81</f>
        <v>16</v>
      </c>
      <c r="K81" s="18">
        <f>'田辺市町別年齢別人口（男）'!K81+'田辺市町別年齢別人口（女）'!K81</f>
        <v>25</v>
      </c>
      <c r="L81" s="18">
        <f>'田辺市町別年齢別人口（男）'!L81+'田辺市町別年齢別人口（女）'!L81</f>
        <v>26</v>
      </c>
      <c r="M81" s="18">
        <f>'田辺市町別年齢別人口（男）'!M81+'田辺市町別年齢別人口（女）'!M81</f>
        <v>20</v>
      </c>
      <c r="N81" s="18">
        <f>'田辺市町別年齢別人口（男）'!N81+'田辺市町別年齢別人口（女）'!N81</f>
        <v>20</v>
      </c>
      <c r="O81" s="18">
        <f>'田辺市町別年齢別人口（男）'!O81+'田辺市町別年齢別人口（女）'!O81</f>
        <v>13</v>
      </c>
      <c r="P81" s="18">
        <f>'田辺市町別年齢別人口（男）'!P81+'田辺市町別年齢別人口（女）'!P81</f>
        <v>24</v>
      </c>
      <c r="Q81" s="18">
        <f>'田辺市町別年齢別人口（男）'!Q81+'田辺市町別年齢別人口（女）'!Q81</f>
        <v>26</v>
      </c>
      <c r="R81" s="18">
        <f>'田辺市町別年齢別人口（男）'!R81+'田辺市町別年齢別人口（女）'!R81</f>
        <v>21</v>
      </c>
      <c r="S81" s="18">
        <f>'田辺市町別年齢別人口（男）'!S81+'田辺市町別年齢別人口（女）'!S81</f>
        <v>15</v>
      </c>
      <c r="T81" s="18">
        <f>'田辺市町別年齢別人口（男）'!T81+'田辺市町別年齢別人口（女）'!T81</f>
        <v>7</v>
      </c>
      <c r="U81" s="18">
        <f>'田辺市町別年齢別人口（男）'!U81+'田辺市町別年齢別人口（女）'!U81</f>
        <v>3</v>
      </c>
      <c r="V81" s="19">
        <f>'田辺市町別年齢別人口（男）'!V81+'田辺市町別年齢別人口（女）'!V81</f>
        <v>0</v>
      </c>
      <c r="W81" s="25">
        <f t="shared" si="2"/>
        <v>338</v>
      </c>
    </row>
    <row r="82" spans="1:23" s="11" customFormat="1" ht="10.5" customHeight="1">
      <c r="A82" s="12" t="s">
        <v>90</v>
      </c>
      <c r="B82" s="13">
        <f>'田辺市町別年齢別人口（男）'!B82+'田辺市町別年齢別人口（女）'!B82</f>
        <v>19</v>
      </c>
      <c r="C82" s="14">
        <f>'田辺市町別年齢別人口（男）'!C82+'田辺市町別年齢別人口（女）'!C82</f>
        <v>25</v>
      </c>
      <c r="D82" s="14">
        <f>'田辺市町別年齢別人口（男）'!D82+'田辺市町別年齢別人口（女）'!D82</f>
        <v>23</v>
      </c>
      <c r="E82" s="14">
        <f>'田辺市町別年齢別人口（男）'!E82+'田辺市町別年齢別人口（女）'!E82</f>
        <v>24</v>
      </c>
      <c r="F82" s="14">
        <f>'田辺市町別年齢別人口（男）'!F82+'田辺市町別年齢別人口（女）'!F82</f>
        <v>31</v>
      </c>
      <c r="G82" s="14">
        <f>'田辺市町別年齢別人口（男）'!G82+'田辺市町別年齢別人口（女）'!G82</f>
        <v>34</v>
      </c>
      <c r="H82" s="14">
        <f>'田辺市町別年齢別人口（男）'!H82+'田辺市町別年齢別人口（女）'!H82</f>
        <v>31</v>
      </c>
      <c r="I82" s="14">
        <f>'田辺市町別年齢別人口（男）'!I82+'田辺市町別年齢別人口（女）'!I82</f>
        <v>21</v>
      </c>
      <c r="J82" s="14">
        <f>'田辺市町別年齢別人口（男）'!J82+'田辺市町別年齢別人口（女）'!J82</f>
        <v>26</v>
      </c>
      <c r="K82" s="14">
        <f>'田辺市町別年齢別人口（男）'!K82+'田辺市町別年齢別人口（女）'!K82</f>
        <v>39</v>
      </c>
      <c r="L82" s="14">
        <f>'田辺市町別年齢別人口（男）'!L82+'田辺市町別年齢別人口（女）'!L82</f>
        <v>51</v>
      </c>
      <c r="M82" s="14">
        <f>'田辺市町別年齢別人口（男）'!M82+'田辺市町別年齢別人口（女）'!M82</f>
        <v>42</v>
      </c>
      <c r="N82" s="14">
        <f>'田辺市町別年齢別人口（男）'!N82+'田辺市町別年齢別人口（女）'!N82</f>
        <v>44</v>
      </c>
      <c r="O82" s="14">
        <f>'田辺市町別年齢別人口（男）'!O82+'田辺市町別年齢別人口（女）'!O82</f>
        <v>31</v>
      </c>
      <c r="P82" s="14">
        <f>'田辺市町別年齢別人口（男）'!P82+'田辺市町別年齢別人口（女）'!P82</f>
        <v>32</v>
      </c>
      <c r="Q82" s="14">
        <f>'田辺市町別年齢別人口（男）'!Q82+'田辺市町別年齢別人口（女）'!Q82</f>
        <v>55</v>
      </c>
      <c r="R82" s="14">
        <f>'田辺市町別年齢別人口（男）'!R82+'田辺市町別年齢別人口（女）'!R82</f>
        <v>48</v>
      </c>
      <c r="S82" s="14">
        <f>'田辺市町別年齢別人口（男）'!S82+'田辺市町別年齢別人口（女）'!S82</f>
        <v>41</v>
      </c>
      <c r="T82" s="14">
        <f>'田辺市町別年齢別人口（男）'!T82+'田辺市町別年齢別人口（女）'!T82</f>
        <v>20</v>
      </c>
      <c r="U82" s="14">
        <f>'田辺市町別年齢別人口（男）'!U82+'田辺市町別年齢別人口（女）'!U82</f>
        <v>10</v>
      </c>
      <c r="V82" s="15">
        <f>'田辺市町別年齢別人口（男）'!V82+'田辺市町別年齢別人口（女）'!V82</f>
        <v>1</v>
      </c>
      <c r="W82" s="24">
        <f t="shared" si="2"/>
        <v>648</v>
      </c>
    </row>
    <row r="83" spans="1:23" s="11" customFormat="1" ht="10.5" customHeight="1">
      <c r="A83" s="16" t="s">
        <v>91</v>
      </c>
      <c r="B83" s="17">
        <f>'田辺市町別年齢別人口（男）'!B83+'田辺市町別年齢別人口（女）'!B83</f>
        <v>13</v>
      </c>
      <c r="C83" s="18">
        <f>'田辺市町別年齢別人口（男）'!C83+'田辺市町別年齢別人口（女）'!C83</f>
        <v>16</v>
      </c>
      <c r="D83" s="18">
        <f>'田辺市町別年齢別人口（男）'!D83+'田辺市町別年齢別人口（女）'!D83</f>
        <v>24</v>
      </c>
      <c r="E83" s="18">
        <f>'田辺市町別年齢別人口（男）'!E83+'田辺市町別年齢別人口（女）'!E83</f>
        <v>26</v>
      </c>
      <c r="F83" s="18">
        <f>'田辺市町別年齢別人口（男）'!F83+'田辺市町別年齢別人口（女）'!F83</f>
        <v>24</v>
      </c>
      <c r="G83" s="18">
        <f>'田辺市町別年齢別人口（男）'!G83+'田辺市町別年齢別人口（女）'!G83</f>
        <v>31</v>
      </c>
      <c r="H83" s="18">
        <f>'田辺市町別年齢別人口（男）'!H83+'田辺市町別年齢別人口（女）'!H83</f>
        <v>21</v>
      </c>
      <c r="I83" s="18">
        <f>'田辺市町別年齢別人口（男）'!I83+'田辺市町別年齢別人口（女）'!I83</f>
        <v>22</v>
      </c>
      <c r="J83" s="18">
        <f>'田辺市町別年齢別人口（男）'!J83+'田辺市町別年齢別人口（女）'!J83</f>
        <v>31</v>
      </c>
      <c r="K83" s="18">
        <f>'田辺市町別年齢別人口（男）'!K83+'田辺市町別年齢別人口（女）'!K83</f>
        <v>43</v>
      </c>
      <c r="L83" s="18">
        <f>'田辺市町別年齢別人口（男）'!L83+'田辺市町別年齢別人口（女）'!L83</f>
        <v>37</v>
      </c>
      <c r="M83" s="18">
        <f>'田辺市町別年齢別人口（男）'!M83+'田辺市町別年齢別人口（女）'!M83</f>
        <v>46</v>
      </c>
      <c r="N83" s="18">
        <f>'田辺市町別年齢別人口（男）'!N83+'田辺市町別年齢別人口（女）'!N83</f>
        <v>46</v>
      </c>
      <c r="O83" s="18">
        <f>'田辺市町別年齢別人口（男）'!O83+'田辺市町別年齢別人口（女）'!O83</f>
        <v>35</v>
      </c>
      <c r="P83" s="18">
        <f>'田辺市町別年齢別人口（男）'!P83+'田辺市町別年齢別人口（女）'!P83</f>
        <v>34</v>
      </c>
      <c r="Q83" s="18">
        <f>'田辺市町別年齢別人口（男）'!Q83+'田辺市町別年齢別人口（女）'!Q83</f>
        <v>47</v>
      </c>
      <c r="R83" s="18">
        <f>'田辺市町別年齢別人口（男）'!R83+'田辺市町別年齢別人口（女）'!R83</f>
        <v>43</v>
      </c>
      <c r="S83" s="18">
        <f>'田辺市町別年齢別人口（男）'!S83+'田辺市町別年齢別人口（女）'!S83</f>
        <v>30</v>
      </c>
      <c r="T83" s="18">
        <f>'田辺市町別年齢別人口（男）'!T83+'田辺市町別年齢別人口（女）'!T83</f>
        <v>12</v>
      </c>
      <c r="U83" s="18">
        <f>'田辺市町別年齢別人口（男）'!U83+'田辺市町別年齢別人口（女）'!U83</f>
        <v>2</v>
      </c>
      <c r="V83" s="19">
        <f>'田辺市町別年齢別人口（男）'!V83+'田辺市町別年齢別人口（女）'!V83</f>
        <v>1</v>
      </c>
      <c r="W83" s="25">
        <f t="shared" si="2"/>
        <v>584</v>
      </c>
    </row>
    <row r="84" spans="1:23" s="11" customFormat="1" ht="10.5" customHeight="1">
      <c r="A84" s="12" t="s">
        <v>92</v>
      </c>
      <c r="B84" s="13">
        <f>'田辺市町別年齢別人口（男）'!B84+'田辺市町別年齢別人口（女）'!B84</f>
        <v>9</v>
      </c>
      <c r="C84" s="14">
        <f>'田辺市町別年齢別人口（男）'!C84+'田辺市町別年齢別人口（女）'!C84</f>
        <v>14</v>
      </c>
      <c r="D84" s="14">
        <f>'田辺市町別年齢別人口（男）'!D84+'田辺市町別年齢別人口（女）'!D84</f>
        <v>7</v>
      </c>
      <c r="E84" s="14">
        <f>'田辺市町別年齢別人口（男）'!E84+'田辺市町別年齢別人口（女）'!E84</f>
        <v>7</v>
      </c>
      <c r="F84" s="14">
        <f>'田辺市町別年齢別人口（男）'!F84+'田辺市町別年齢別人口（女）'!F84</f>
        <v>6</v>
      </c>
      <c r="G84" s="14">
        <f>'田辺市町別年齢別人口（男）'!G84+'田辺市町別年齢別人口（女）'!G84</f>
        <v>11</v>
      </c>
      <c r="H84" s="14">
        <f>'田辺市町別年齢別人口（男）'!H84+'田辺市町別年齢別人口（女）'!H84</f>
        <v>5</v>
      </c>
      <c r="I84" s="14">
        <f>'田辺市町別年齢別人口（男）'!I84+'田辺市町別年齢別人口（女）'!I84</f>
        <v>10</v>
      </c>
      <c r="J84" s="14">
        <f>'田辺市町別年齢別人口（男）'!J84+'田辺市町別年齢別人口（女）'!J84</f>
        <v>16</v>
      </c>
      <c r="K84" s="14">
        <f>'田辺市町別年齢別人口（男）'!K84+'田辺市町別年齢別人口（女）'!K84</f>
        <v>9</v>
      </c>
      <c r="L84" s="14">
        <f>'田辺市町別年齢別人口（男）'!L84+'田辺市町別年齢別人口（女）'!L84</f>
        <v>25</v>
      </c>
      <c r="M84" s="14">
        <f>'田辺市町別年齢別人口（男）'!M84+'田辺市町別年齢別人口（女）'!M84</f>
        <v>18</v>
      </c>
      <c r="N84" s="14">
        <f>'田辺市町別年齢別人口（男）'!N84+'田辺市町別年齢別人口（女）'!N84</f>
        <v>20</v>
      </c>
      <c r="O84" s="14">
        <f>'田辺市町別年齢別人口（男）'!O84+'田辺市町別年齢別人口（女）'!O84</f>
        <v>8</v>
      </c>
      <c r="P84" s="14">
        <f>'田辺市町別年齢別人口（男）'!P84+'田辺市町別年齢別人口（女）'!P84</f>
        <v>14</v>
      </c>
      <c r="Q84" s="14">
        <f>'田辺市町別年齢別人口（男）'!Q84+'田辺市町別年齢別人口（女）'!Q84</f>
        <v>28</v>
      </c>
      <c r="R84" s="14">
        <f>'田辺市町別年齢別人口（男）'!R84+'田辺市町別年齢別人口（女）'!R84</f>
        <v>22</v>
      </c>
      <c r="S84" s="14">
        <f>'田辺市町別年齢別人口（男）'!S84+'田辺市町別年齢別人口（女）'!S84</f>
        <v>10</v>
      </c>
      <c r="T84" s="14">
        <f>'田辺市町別年齢別人口（男）'!T84+'田辺市町別年齢別人口（女）'!T84</f>
        <v>8</v>
      </c>
      <c r="U84" s="14">
        <f>'田辺市町別年齢別人口（男）'!U84+'田辺市町別年齢別人口（女）'!U84</f>
        <v>2</v>
      </c>
      <c r="V84" s="15">
        <f>'田辺市町別年齢別人口（男）'!V84+'田辺市町別年齢別人口（女）'!V84</f>
        <v>0</v>
      </c>
      <c r="W84" s="24">
        <f t="shared" si="2"/>
        <v>249</v>
      </c>
    </row>
    <row r="85" spans="1:23" s="11" customFormat="1" ht="10.5" customHeight="1" thickBot="1">
      <c r="A85" s="16" t="s">
        <v>93</v>
      </c>
      <c r="B85" s="17">
        <f>'田辺市町別年齢別人口（男）'!B85+'田辺市町別年齢別人口（女）'!B85</f>
        <v>2</v>
      </c>
      <c r="C85" s="18">
        <f>'田辺市町別年齢別人口（男）'!C85+'田辺市町別年齢別人口（女）'!C85</f>
        <v>4</v>
      </c>
      <c r="D85" s="18">
        <f>'田辺市町別年齢別人口（男）'!D85+'田辺市町別年齢別人口（女）'!D85</f>
        <v>9</v>
      </c>
      <c r="E85" s="18">
        <f>'田辺市町別年齢別人口（男）'!E85+'田辺市町別年齢別人口（女）'!E85</f>
        <v>6</v>
      </c>
      <c r="F85" s="18">
        <f>'田辺市町別年齢別人口（男）'!F85+'田辺市町別年齢別人口（女）'!F85</f>
        <v>3</v>
      </c>
      <c r="G85" s="18">
        <f>'田辺市町別年齢別人口（男）'!G85+'田辺市町別年齢別人口（女）'!G85</f>
        <v>3</v>
      </c>
      <c r="H85" s="18">
        <f>'田辺市町別年齢別人口（男）'!H85+'田辺市町別年齢別人口（女）'!H85</f>
        <v>2</v>
      </c>
      <c r="I85" s="18">
        <f>'田辺市町別年齢別人口（男）'!I85+'田辺市町別年齢別人口（女）'!I85</f>
        <v>7</v>
      </c>
      <c r="J85" s="18">
        <f>'田辺市町別年齢別人口（男）'!J85+'田辺市町別年齢別人口（女）'!J85</f>
        <v>11</v>
      </c>
      <c r="K85" s="18">
        <f>'田辺市町別年齢別人口（男）'!K85+'田辺市町別年齢別人口（女）'!K85</f>
        <v>13</v>
      </c>
      <c r="L85" s="18">
        <f>'田辺市町別年齢別人口（男）'!L85+'田辺市町別年齢別人口（女）'!L85</f>
        <v>12</v>
      </c>
      <c r="M85" s="18">
        <f>'田辺市町別年齢別人口（男）'!M85+'田辺市町別年齢別人口（女）'!M85</f>
        <v>9</v>
      </c>
      <c r="N85" s="18">
        <f>'田辺市町別年齢別人口（男）'!N85+'田辺市町別年齢別人口（女）'!N85</f>
        <v>8</v>
      </c>
      <c r="O85" s="18">
        <f>'田辺市町別年齢別人口（男）'!O85+'田辺市町別年齢別人口（女）'!O85</f>
        <v>4</v>
      </c>
      <c r="P85" s="18">
        <f>'田辺市町別年齢別人口（男）'!P85+'田辺市町別年齢別人口（女）'!P85</f>
        <v>13</v>
      </c>
      <c r="Q85" s="18">
        <f>'田辺市町別年齢別人口（男）'!Q85+'田辺市町別年齢別人口（女）'!Q85</f>
        <v>21</v>
      </c>
      <c r="R85" s="18">
        <f>'田辺市町別年齢別人口（男）'!R85+'田辺市町別年齢別人口（女）'!R85</f>
        <v>26</v>
      </c>
      <c r="S85" s="18">
        <f>'田辺市町別年齢別人口（男）'!S85+'田辺市町別年齢別人口（女）'!S85</f>
        <v>10</v>
      </c>
      <c r="T85" s="18">
        <f>'田辺市町別年齢別人口（男）'!T85+'田辺市町別年齢別人口（女）'!T85</f>
        <v>5</v>
      </c>
      <c r="U85" s="18">
        <f>'田辺市町別年齢別人口（男）'!U85+'田辺市町別年齢別人口（女）'!U85</f>
        <v>0</v>
      </c>
      <c r="V85" s="19">
        <f>'田辺市町別年齢別人口（男）'!V85+'田辺市町別年齢別人口（女）'!V85</f>
        <v>0</v>
      </c>
      <c r="W85" s="25">
        <f t="shared" si="2"/>
        <v>168</v>
      </c>
    </row>
    <row r="86" spans="1:23" s="26" customFormat="1" ht="10.5" customHeight="1" thickTop="1">
      <c r="A86" s="37" t="s">
        <v>94</v>
      </c>
      <c r="B86" s="38">
        <f>SUM(B71:B85)</f>
        <v>108</v>
      </c>
      <c r="C86" s="38">
        <f aca="true" t="shared" si="3" ref="C86:V86">SUM(C71:C85)</f>
        <v>138</v>
      </c>
      <c r="D86" s="38">
        <f t="shared" si="3"/>
        <v>154</v>
      </c>
      <c r="E86" s="38">
        <f t="shared" si="3"/>
        <v>168</v>
      </c>
      <c r="F86" s="38">
        <f t="shared" si="3"/>
        <v>149</v>
      </c>
      <c r="G86" s="38">
        <f t="shared" si="3"/>
        <v>145</v>
      </c>
      <c r="H86" s="38">
        <f t="shared" si="3"/>
        <v>128</v>
      </c>
      <c r="I86" s="38">
        <f t="shared" si="3"/>
        <v>168</v>
      </c>
      <c r="J86" s="38">
        <f t="shared" si="3"/>
        <v>189</v>
      </c>
      <c r="K86" s="38">
        <f t="shared" si="3"/>
        <v>235</v>
      </c>
      <c r="L86" s="38">
        <f t="shared" si="3"/>
        <v>294</v>
      </c>
      <c r="M86" s="38">
        <f t="shared" si="3"/>
        <v>273</v>
      </c>
      <c r="N86" s="38">
        <f t="shared" si="3"/>
        <v>296</v>
      </c>
      <c r="O86" s="38">
        <f t="shared" si="3"/>
        <v>188</v>
      </c>
      <c r="P86" s="38">
        <f t="shared" si="3"/>
        <v>239</v>
      </c>
      <c r="Q86" s="38">
        <f t="shared" si="3"/>
        <v>367</v>
      </c>
      <c r="R86" s="38">
        <f t="shared" si="3"/>
        <v>314</v>
      </c>
      <c r="S86" s="38">
        <f t="shared" si="3"/>
        <v>205</v>
      </c>
      <c r="T86" s="38">
        <f t="shared" si="3"/>
        <v>87</v>
      </c>
      <c r="U86" s="38">
        <f t="shared" si="3"/>
        <v>29</v>
      </c>
      <c r="V86" s="38">
        <f t="shared" si="3"/>
        <v>4</v>
      </c>
      <c r="W86" s="40">
        <f t="shared" si="2"/>
        <v>3878</v>
      </c>
    </row>
    <row r="87" ht="10.5" customHeight="1"/>
    <row r="88" spans="1:23" s="6" customFormat="1" ht="10.5" customHeight="1" thickBot="1">
      <c r="A88" s="2" t="s">
        <v>0</v>
      </c>
      <c r="B88" s="3" t="s">
        <v>221</v>
      </c>
      <c r="C88" s="4" t="s">
        <v>222</v>
      </c>
      <c r="D88" s="4" t="s">
        <v>223</v>
      </c>
      <c r="E88" s="4" t="s">
        <v>224</v>
      </c>
      <c r="F88" s="4" t="s">
        <v>225</v>
      </c>
      <c r="G88" s="4" t="s">
        <v>226</v>
      </c>
      <c r="H88" s="4" t="s">
        <v>227</v>
      </c>
      <c r="I88" s="4" t="s">
        <v>228</v>
      </c>
      <c r="J88" s="4" t="s">
        <v>229</v>
      </c>
      <c r="K88" s="4" t="s">
        <v>230</v>
      </c>
      <c r="L88" s="4" t="s">
        <v>231</v>
      </c>
      <c r="M88" s="4" t="s">
        <v>232</v>
      </c>
      <c r="N88" s="4" t="s">
        <v>233</v>
      </c>
      <c r="O88" s="4" t="s">
        <v>234</v>
      </c>
      <c r="P88" s="4" t="s">
        <v>235</v>
      </c>
      <c r="Q88" s="4" t="s">
        <v>236</v>
      </c>
      <c r="R88" s="4" t="s">
        <v>237</v>
      </c>
      <c r="S88" s="4" t="s">
        <v>238</v>
      </c>
      <c r="T88" s="4" t="s">
        <v>239</v>
      </c>
      <c r="U88" s="4" t="s">
        <v>240</v>
      </c>
      <c r="V88" s="5" t="s">
        <v>241</v>
      </c>
      <c r="W88" s="22" t="s">
        <v>73</v>
      </c>
    </row>
    <row r="89" spans="1:23" s="11" customFormat="1" ht="10.5" customHeight="1" thickTop="1">
      <c r="A89" s="12" t="s">
        <v>95</v>
      </c>
      <c r="B89" s="13">
        <f>'田辺市町別年齢別人口（男）'!B89+'田辺市町別年齢別人口（女）'!B89</f>
        <v>8</v>
      </c>
      <c r="C89" s="14">
        <f>'田辺市町別年齢別人口（男）'!C89+'田辺市町別年齢別人口（女）'!C89</f>
        <v>6</v>
      </c>
      <c r="D89" s="14">
        <f>'田辺市町別年齢別人口（男）'!D89+'田辺市町別年齢別人口（女）'!D89</f>
        <v>6</v>
      </c>
      <c r="E89" s="14">
        <f>'田辺市町別年齢別人口（男）'!E89+'田辺市町別年齢別人口（女）'!E89</f>
        <v>15</v>
      </c>
      <c r="F89" s="14">
        <f>'田辺市町別年齢別人口（男）'!F89+'田辺市町別年齢別人口（女）'!F89</f>
        <v>6</v>
      </c>
      <c r="G89" s="14">
        <f>'田辺市町別年齢別人口（男）'!G89+'田辺市町別年齢別人口（女）'!G89</f>
        <v>11</v>
      </c>
      <c r="H89" s="14">
        <f>'田辺市町別年齢別人口（男）'!H89+'田辺市町別年齢別人口（女）'!H89</f>
        <v>6</v>
      </c>
      <c r="I89" s="14">
        <f>'田辺市町別年齢別人口（男）'!I89+'田辺市町別年齢別人口（女）'!I89</f>
        <v>13</v>
      </c>
      <c r="J89" s="14">
        <f>'田辺市町別年齢別人口（男）'!J89+'田辺市町別年齢別人口（女）'!J89</f>
        <v>14</v>
      </c>
      <c r="K89" s="14">
        <f>'田辺市町別年齢別人口（男）'!K89+'田辺市町別年齢別人口（女）'!K89</f>
        <v>12</v>
      </c>
      <c r="L89" s="14">
        <f>'田辺市町別年齢別人口（男）'!L89+'田辺市町別年齢別人口（女）'!L89</f>
        <v>19</v>
      </c>
      <c r="M89" s="14">
        <f>'田辺市町別年齢別人口（男）'!M89+'田辺市町別年齢別人口（女）'!M89</f>
        <v>23</v>
      </c>
      <c r="N89" s="14">
        <f>'田辺市町別年齢別人口（男）'!N89+'田辺市町別年齢別人口（女）'!N89</f>
        <v>19</v>
      </c>
      <c r="O89" s="14">
        <f>'田辺市町別年齢別人口（男）'!O89+'田辺市町別年齢別人口（女）'!O89</f>
        <v>22</v>
      </c>
      <c r="P89" s="14">
        <f>'田辺市町別年齢別人口（男）'!P89+'田辺市町別年齢別人口（女）'!P89</f>
        <v>12</v>
      </c>
      <c r="Q89" s="14">
        <f>'田辺市町別年齢別人口（男）'!Q89+'田辺市町別年齢別人口（女）'!Q89</f>
        <v>15</v>
      </c>
      <c r="R89" s="14">
        <f>'田辺市町別年齢別人口（男）'!R89+'田辺市町別年齢別人口（女）'!R89</f>
        <v>15</v>
      </c>
      <c r="S89" s="14">
        <f>'田辺市町別年齢別人口（男）'!S89+'田辺市町別年齢別人口（女）'!S89</f>
        <v>10</v>
      </c>
      <c r="T89" s="14">
        <f>'田辺市町別年齢別人口（男）'!T89+'田辺市町別年齢別人口（女）'!T89</f>
        <v>7</v>
      </c>
      <c r="U89" s="14">
        <f>'田辺市町別年齢別人口（男）'!U89+'田辺市町別年齢別人口（女）'!U89</f>
        <v>4</v>
      </c>
      <c r="V89" s="15">
        <f>'田辺市町別年齢別人口（男）'!V89+'田辺市町別年齢別人口（女）'!V89</f>
        <v>0</v>
      </c>
      <c r="W89" s="24">
        <f t="shared" si="2"/>
        <v>243</v>
      </c>
    </row>
    <row r="90" spans="1:23" s="11" customFormat="1" ht="10.5" customHeight="1">
      <c r="A90" s="16" t="s">
        <v>96</v>
      </c>
      <c r="B90" s="17">
        <f>'田辺市町別年齢別人口（男）'!B90+'田辺市町別年齢別人口（女）'!B90</f>
        <v>0</v>
      </c>
      <c r="C90" s="18">
        <f>'田辺市町別年齢別人口（男）'!C90+'田辺市町別年齢別人口（女）'!C90</f>
        <v>1</v>
      </c>
      <c r="D90" s="18">
        <f>'田辺市町別年齢別人口（男）'!D90+'田辺市町別年齢別人口（女）'!D90</f>
        <v>2</v>
      </c>
      <c r="E90" s="18">
        <f>'田辺市町別年齢別人口（男）'!E90+'田辺市町別年齢別人口（女）'!E90</f>
        <v>0</v>
      </c>
      <c r="F90" s="18">
        <f>'田辺市町別年齢別人口（男）'!F90+'田辺市町別年齢別人口（女）'!F90</f>
        <v>1</v>
      </c>
      <c r="G90" s="18">
        <f>'田辺市町別年齢別人口（男）'!G90+'田辺市町別年齢別人口（女）'!G90</f>
        <v>0</v>
      </c>
      <c r="H90" s="18">
        <f>'田辺市町別年齢別人口（男）'!H90+'田辺市町別年齢別人口（女）'!H90</f>
        <v>0</v>
      </c>
      <c r="I90" s="18">
        <f>'田辺市町別年齢別人口（男）'!I90+'田辺市町別年齢別人口（女）'!I90</f>
        <v>0</v>
      </c>
      <c r="J90" s="18">
        <f>'田辺市町別年齢別人口（男）'!J90+'田辺市町別年齢別人口（女）'!J90</f>
        <v>3</v>
      </c>
      <c r="K90" s="18">
        <f>'田辺市町別年齢別人口（男）'!K90+'田辺市町別年齢別人口（女）'!K90</f>
        <v>4</v>
      </c>
      <c r="L90" s="18">
        <f>'田辺市町別年齢別人口（男）'!L90+'田辺市町別年齢別人口（女）'!L90</f>
        <v>5</v>
      </c>
      <c r="M90" s="18">
        <f>'田辺市町別年齢別人口（男）'!M90+'田辺市町別年齢別人口（女）'!M90</f>
        <v>2</v>
      </c>
      <c r="N90" s="18">
        <f>'田辺市町別年齢別人口（男）'!N90+'田辺市町別年齢別人口（女）'!N90</f>
        <v>9</v>
      </c>
      <c r="O90" s="18">
        <f>'田辺市町別年齢別人口（男）'!O90+'田辺市町別年齢別人口（女）'!O90</f>
        <v>3</v>
      </c>
      <c r="P90" s="18">
        <f>'田辺市町別年齢別人口（男）'!P90+'田辺市町別年齢別人口（女）'!P90</f>
        <v>6</v>
      </c>
      <c r="Q90" s="18">
        <f>'田辺市町別年齢別人口（男）'!Q90+'田辺市町別年齢別人口（女）'!Q90</f>
        <v>5</v>
      </c>
      <c r="R90" s="18">
        <f>'田辺市町別年齢別人口（男）'!R90+'田辺市町別年齢別人口（女）'!R90</f>
        <v>7</v>
      </c>
      <c r="S90" s="18">
        <f>'田辺市町別年齢別人口（男）'!S90+'田辺市町別年齢別人口（女）'!S90</f>
        <v>10</v>
      </c>
      <c r="T90" s="18">
        <f>'田辺市町別年齢別人口（男）'!T90+'田辺市町別年齢別人口（女）'!T90</f>
        <v>4</v>
      </c>
      <c r="U90" s="18">
        <f>'田辺市町別年齢別人口（男）'!U90+'田辺市町別年齢別人口（女）'!U90</f>
        <v>0</v>
      </c>
      <c r="V90" s="19">
        <f>'田辺市町別年齢別人口（男）'!V90+'田辺市町別年齢別人口（女）'!V90</f>
        <v>0</v>
      </c>
      <c r="W90" s="25">
        <f t="shared" si="2"/>
        <v>62</v>
      </c>
    </row>
    <row r="91" spans="1:23" s="11" customFormat="1" ht="10.5" customHeight="1">
      <c r="A91" s="12" t="s">
        <v>97</v>
      </c>
      <c r="B91" s="13">
        <f>'田辺市町別年齢別人口（男）'!B91+'田辺市町別年齢別人口（女）'!B91</f>
        <v>6</v>
      </c>
      <c r="C91" s="14">
        <f>'田辺市町別年齢別人口（男）'!C91+'田辺市町別年齢別人口（女）'!C91</f>
        <v>6</v>
      </c>
      <c r="D91" s="14">
        <f>'田辺市町別年齢別人口（男）'!D91+'田辺市町別年齢別人口（女）'!D91</f>
        <v>6</v>
      </c>
      <c r="E91" s="14">
        <f>'田辺市町別年齢別人口（男）'!E91+'田辺市町別年齢別人口（女）'!E91</f>
        <v>7</v>
      </c>
      <c r="F91" s="14">
        <f>'田辺市町別年齢別人口（男）'!F91+'田辺市町別年齢別人口（女）'!F91</f>
        <v>11</v>
      </c>
      <c r="G91" s="14">
        <f>'田辺市町別年齢別人口（男）'!G91+'田辺市町別年齢別人口（女）'!G91</f>
        <v>5</v>
      </c>
      <c r="H91" s="14">
        <f>'田辺市町別年齢別人口（男）'!H91+'田辺市町別年齢別人口（女）'!H91</f>
        <v>3</v>
      </c>
      <c r="I91" s="14">
        <f>'田辺市町別年齢別人口（男）'!I91+'田辺市町別年齢別人口（女）'!I91</f>
        <v>2</v>
      </c>
      <c r="J91" s="14">
        <f>'田辺市町別年齢別人口（男）'!J91+'田辺市町別年齢別人口（女）'!J91</f>
        <v>10</v>
      </c>
      <c r="K91" s="14">
        <f>'田辺市町別年齢別人口（男）'!K91+'田辺市町別年齢別人口（女）'!K91</f>
        <v>11</v>
      </c>
      <c r="L91" s="14">
        <f>'田辺市町別年齢別人口（男）'!L91+'田辺市町別年齢別人口（女）'!L91</f>
        <v>14</v>
      </c>
      <c r="M91" s="14">
        <f>'田辺市町別年齢別人口（男）'!M91+'田辺市町別年齢別人口（女）'!M91</f>
        <v>6</v>
      </c>
      <c r="N91" s="14">
        <f>'田辺市町別年齢別人口（男）'!N91+'田辺市町別年齢別人口（女）'!N91</f>
        <v>6</v>
      </c>
      <c r="O91" s="14">
        <f>'田辺市町別年齢別人口（男）'!O91+'田辺市町別年齢別人口（女）'!O91</f>
        <v>1</v>
      </c>
      <c r="P91" s="14">
        <f>'田辺市町別年齢別人口（男）'!P91+'田辺市町別年齢別人口（女）'!P91</f>
        <v>8</v>
      </c>
      <c r="Q91" s="14">
        <f>'田辺市町別年齢別人口（男）'!Q91+'田辺市町別年齢別人口（女）'!Q91</f>
        <v>8</v>
      </c>
      <c r="R91" s="14">
        <f>'田辺市町別年齢別人口（男）'!R91+'田辺市町別年齢別人口（女）'!R91</f>
        <v>5</v>
      </c>
      <c r="S91" s="14">
        <f>'田辺市町別年齢別人口（男）'!S91+'田辺市町別年齢別人口（女）'!S91</f>
        <v>3</v>
      </c>
      <c r="T91" s="14">
        <f>'田辺市町別年齢別人口（男）'!T91+'田辺市町別年齢別人口（女）'!T91</f>
        <v>1</v>
      </c>
      <c r="U91" s="14">
        <f>'田辺市町別年齢別人口（男）'!U91+'田辺市町別年齢別人口（女）'!U91</f>
        <v>0</v>
      </c>
      <c r="V91" s="15">
        <f>'田辺市町別年齢別人口（男）'!V91+'田辺市町別年齢別人口（女）'!V91</f>
        <v>0</v>
      </c>
      <c r="W91" s="24">
        <f t="shared" si="2"/>
        <v>119</v>
      </c>
    </row>
    <row r="92" spans="1:23" s="11" customFormat="1" ht="10.5" customHeight="1">
      <c r="A92" s="16" t="s">
        <v>98</v>
      </c>
      <c r="B92" s="17">
        <f>'田辺市町別年齢別人口（男）'!B92+'田辺市町別年齢別人口（女）'!B92</f>
        <v>2</v>
      </c>
      <c r="C92" s="18">
        <f>'田辺市町別年齢別人口（男）'!C92+'田辺市町別年齢別人口（女）'!C92</f>
        <v>3</v>
      </c>
      <c r="D92" s="18">
        <f>'田辺市町別年齢別人口（男）'!D92+'田辺市町別年齢別人口（女）'!D92</f>
        <v>1</v>
      </c>
      <c r="E92" s="18">
        <f>'田辺市町別年齢別人口（男）'!E92+'田辺市町別年齢別人口（女）'!E92</f>
        <v>0</v>
      </c>
      <c r="F92" s="18">
        <f>'田辺市町別年齢別人口（男）'!F92+'田辺市町別年齢別人口（女）'!F92</f>
        <v>2</v>
      </c>
      <c r="G92" s="18">
        <f>'田辺市町別年齢別人口（男）'!G92+'田辺市町別年齢別人口（女）'!G92</f>
        <v>5</v>
      </c>
      <c r="H92" s="18">
        <f>'田辺市町別年齢別人口（男）'!H92+'田辺市町別年齢別人口（女）'!H92</f>
        <v>3</v>
      </c>
      <c r="I92" s="18">
        <f>'田辺市町別年齢別人口（男）'!I92+'田辺市町別年齢別人口（女）'!I92</f>
        <v>1</v>
      </c>
      <c r="J92" s="18">
        <f>'田辺市町別年齢別人口（男）'!J92+'田辺市町別年齢別人口（女）'!J92</f>
        <v>4</v>
      </c>
      <c r="K92" s="18">
        <f>'田辺市町別年齢別人口（男）'!K92+'田辺市町別年齢別人口（女）'!K92</f>
        <v>1</v>
      </c>
      <c r="L92" s="18">
        <f>'田辺市町別年齢別人口（男）'!L92+'田辺市町別年齢別人口（女）'!L92</f>
        <v>3</v>
      </c>
      <c r="M92" s="18">
        <f>'田辺市町別年齢別人口（男）'!M92+'田辺市町別年齢別人口（女）'!M92</f>
        <v>10</v>
      </c>
      <c r="N92" s="18">
        <f>'田辺市町別年齢別人口（男）'!N92+'田辺市町別年齢別人口（女）'!N92</f>
        <v>5</v>
      </c>
      <c r="O92" s="18">
        <f>'田辺市町別年齢別人口（男）'!O92+'田辺市町別年齢別人口（女）'!O92</f>
        <v>3</v>
      </c>
      <c r="P92" s="18">
        <f>'田辺市町別年齢別人口（男）'!P92+'田辺市町別年齢別人口（女）'!P92</f>
        <v>6</v>
      </c>
      <c r="Q92" s="18">
        <f>'田辺市町別年齢別人口（男）'!Q92+'田辺市町別年齢別人口（女）'!Q92</f>
        <v>10</v>
      </c>
      <c r="R92" s="18">
        <f>'田辺市町別年齢別人口（男）'!R92+'田辺市町別年齢別人口（女）'!R92</f>
        <v>1</v>
      </c>
      <c r="S92" s="18">
        <f>'田辺市町別年齢別人口（男）'!S92+'田辺市町別年齢別人口（女）'!S92</f>
        <v>1</v>
      </c>
      <c r="T92" s="18">
        <f>'田辺市町別年齢別人口（男）'!T92+'田辺市町別年齢別人口（女）'!T92</f>
        <v>0</v>
      </c>
      <c r="U92" s="18">
        <f>'田辺市町別年齢別人口（男）'!U92+'田辺市町別年齢別人口（女）'!U92</f>
        <v>0</v>
      </c>
      <c r="V92" s="19">
        <f>'田辺市町別年齢別人口（男）'!V92+'田辺市町別年齢別人口（女）'!V92</f>
        <v>0</v>
      </c>
      <c r="W92" s="25">
        <f t="shared" si="2"/>
        <v>61</v>
      </c>
    </row>
    <row r="93" spans="1:23" s="11" customFormat="1" ht="10.5" customHeight="1">
      <c r="A93" s="12" t="s">
        <v>99</v>
      </c>
      <c r="B93" s="13">
        <f>'田辺市町別年齢別人口（男）'!B93+'田辺市町別年齢別人口（女）'!B93</f>
        <v>1</v>
      </c>
      <c r="C93" s="14">
        <f>'田辺市町別年齢別人口（男）'!C93+'田辺市町別年齢別人口（女）'!C93</f>
        <v>0</v>
      </c>
      <c r="D93" s="14">
        <f>'田辺市町別年齢別人口（男）'!D93+'田辺市町別年齢別人口（女）'!D93</f>
        <v>0</v>
      </c>
      <c r="E93" s="14">
        <f>'田辺市町別年齢別人口（男）'!E93+'田辺市町別年齢別人口（女）'!E93</f>
        <v>1</v>
      </c>
      <c r="F93" s="14">
        <f>'田辺市町別年齢別人口（男）'!F93+'田辺市町別年齢別人口（女）'!F93</f>
        <v>0</v>
      </c>
      <c r="G93" s="14">
        <f>'田辺市町別年齢別人口（男）'!G93+'田辺市町別年齢別人口（女）'!G93</f>
        <v>2</v>
      </c>
      <c r="H93" s="14">
        <f>'田辺市町別年齢別人口（男）'!H93+'田辺市町別年齢別人口（女）'!H93</f>
        <v>0</v>
      </c>
      <c r="I93" s="14">
        <f>'田辺市町別年齢別人口（男）'!I93+'田辺市町別年齢別人口（女）'!I93</f>
        <v>1</v>
      </c>
      <c r="J93" s="14">
        <f>'田辺市町別年齢別人口（男）'!J93+'田辺市町別年齢別人口（女）'!J93</f>
        <v>2</v>
      </c>
      <c r="K93" s="14">
        <f>'田辺市町別年齢別人口（男）'!K93+'田辺市町別年齢別人口（女）'!K93</f>
        <v>3</v>
      </c>
      <c r="L93" s="14">
        <f>'田辺市町別年齢別人口（男）'!L93+'田辺市町別年齢別人口（女）'!L93</f>
        <v>6</v>
      </c>
      <c r="M93" s="14">
        <f>'田辺市町別年齢別人口（男）'!M93+'田辺市町別年齢別人口（女）'!M93</f>
        <v>3</v>
      </c>
      <c r="N93" s="14">
        <f>'田辺市町別年齢別人口（男）'!N93+'田辺市町別年齢別人口（女）'!N93</f>
        <v>2</v>
      </c>
      <c r="O93" s="14">
        <f>'田辺市町別年齢別人口（男）'!O93+'田辺市町別年齢別人口（女）'!O93</f>
        <v>3</v>
      </c>
      <c r="P93" s="14">
        <f>'田辺市町別年齢別人口（男）'!P93+'田辺市町別年齢別人口（女）'!P93</f>
        <v>1</v>
      </c>
      <c r="Q93" s="14">
        <f>'田辺市町別年齢別人口（男）'!Q93+'田辺市町別年齢別人口（女）'!Q93</f>
        <v>4</v>
      </c>
      <c r="R93" s="14">
        <f>'田辺市町別年齢別人口（男）'!R93+'田辺市町別年齢別人口（女）'!R93</f>
        <v>6</v>
      </c>
      <c r="S93" s="14">
        <f>'田辺市町別年齢別人口（男）'!S93+'田辺市町別年齢別人口（女）'!S93</f>
        <v>6</v>
      </c>
      <c r="T93" s="14">
        <f>'田辺市町別年齢別人口（男）'!T93+'田辺市町別年齢別人口（女）'!T93</f>
        <v>2</v>
      </c>
      <c r="U93" s="14">
        <f>'田辺市町別年齢別人口（男）'!U93+'田辺市町別年齢別人口（女）'!U93</f>
        <v>0</v>
      </c>
      <c r="V93" s="15">
        <f>'田辺市町別年齢別人口（男）'!V93+'田辺市町別年齢別人口（女）'!V93</f>
        <v>0</v>
      </c>
      <c r="W93" s="24">
        <f t="shared" si="2"/>
        <v>43</v>
      </c>
    </row>
    <row r="94" spans="1:23" s="11" customFormat="1" ht="10.5" customHeight="1">
      <c r="A94" s="16" t="s">
        <v>100</v>
      </c>
      <c r="B94" s="17">
        <f>'田辺市町別年齢別人口（男）'!B94+'田辺市町別年齢別人口（女）'!B94</f>
        <v>3</v>
      </c>
      <c r="C94" s="18">
        <f>'田辺市町別年齢別人口（男）'!C94+'田辺市町別年齢別人口（女）'!C94</f>
        <v>1</v>
      </c>
      <c r="D94" s="18">
        <f>'田辺市町別年齢別人口（男）'!D94+'田辺市町別年齢別人口（女）'!D94</f>
        <v>0</v>
      </c>
      <c r="E94" s="18">
        <f>'田辺市町別年齢別人口（男）'!E94+'田辺市町別年齢別人口（女）'!E94</f>
        <v>2</v>
      </c>
      <c r="F94" s="18">
        <f>'田辺市町別年齢別人口（男）'!F94+'田辺市町別年齢別人口（女）'!F94</f>
        <v>4</v>
      </c>
      <c r="G94" s="18">
        <f>'田辺市町別年齢別人口（男）'!G94+'田辺市町別年齢別人口（女）'!G94</f>
        <v>4</v>
      </c>
      <c r="H94" s="18">
        <f>'田辺市町別年齢別人口（男）'!H94+'田辺市町別年齢別人口（女）'!H94</f>
        <v>5</v>
      </c>
      <c r="I94" s="18">
        <f>'田辺市町別年齢別人口（男）'!I94+'田辺市町別年齢別人口（女）'!I94</f>
        <v>5</v>
      </c>
      <c r="J94" s="18">
        <f>'田辺市町別年齢別人口（男）'!J94+'田辺市町別年齢別人口（女）'!J94</f>
        <v>12</v>
      </c>
      <c r="K94" s="18">
        <f>'田辺市町別年齢別人口（男）'!K94+'田辺市町別年齢別人口（女）'!K94</f>
        <v>20</v>
      </c>
      <c r="L94" s="18">
        <f>'田辺市町別年齢別人口（男）'!L94+'田辺市町別年齢別人口（女）'!L94</f>
        <v>12</v>
      </c>
      <c r="M94" s="18">
        <f>'田辺市町別年齢別人口（男）'!M94+'田辺市町別年齢別人口（女）'!M94</f>
        <v>11</v>
      </c>
      <c r="N94" s="18">
        <f>'田辺市町別年齢別人口（男）'!N94+'田辺市町別年齢別人口（女）'!N94</f>
        <v>7</v>
      </c>
      <c r="O94" s="18">
        <f>'田辺市町別年齢別人口（男）'!O94+'田辺市町別年齢別人口（女）'!O94</f>
        <v>10</v>
      </c>
      <c r="P94" s="18">
        <f>'田辺市町別年齢別人口（男）'!P94+'田辺市町別年齢別人口（女）'!P94</f>
        <v>4</v>
      </c>
      <c r="Q94" s="18">
        <f>'田辺市町別年齢別人口（男）'!Q94+'田辺市町別年齢別人口（女）'!Q94</f>
        <v>7</v>
      </c>
      <c r="R94" s="18">
        <f>'田辺市町別年齢別人口（男）'!R94+'田辺市町別年齢別人口（女）'!R94</f>
        <v>4</v>
      </c>
      <c r="S94" s="18">
        <f>'田辺市町別年齢別人口（男）'!S94+'田辺市町別年齢別人口（女）'!S94</f>
        <v>7</v>
      </c>
      <c r="T94" s="18">
        <f>'田辺市町別年齢別人口（男）'!T94+'田辺市町別年齢別人口（女）'!T94</f>
        <v>3</v>
      </c>
      <c r="U94" s="18">
        <f>'田辺市町別年齢別人口（男）'!U94+'田辺市町別年齢別人口（女）'!U94</f>
        <v>0</v>
      </c>
      <c r="V94" s="19">
        <f>'田辺市町別年齢別人口（男）'!V94+'田辺市町別年齢別人口（女）'!V94</f>
        <v>0</v>
      </c>
      <c r="W94" s="25">
        <f t="shared" si="2"/>
        <v>121</v>
      </c>
    </row>
    <row r="95" spans="1:23" s="11" customFormat="1" ht="10.5" customHeight="1">
      <c r="A95" s="12" t="s">
        <v>101</v>
      </c>
      <c r="B95" s="13">
        <f>'田辺市町別年齢別人口（男）'!B95+'田辺市町別年齢別人口（女）'!B95</f>
        <v>0</v>
      </c>
      <c r="C95" s="14">
        <f>'田辺市町別年齢別人口（男）'!C95+'田辺市町別年齢別人口（女）'!C95</f>
        <v>0</v>
      </c>
      <c r="D95" s="14">
        <f>'田辺市町別年齢別人口（男）'!D95+'田辺市町別年齢別人口（女）'!D95</f>
        <v>0</v>
      </c>
      <c r="E95" s="14">
        <f>'田辺市町別年齢別人口（男）'!E95+'田辺市町別年齢別人口（女）'!E95</f>
        <v>0</v>
      </c>
      <c r="F95" s="14">
        <f>'田辺市町別年齢別人口（男）'!F95+'田辺市町別年齢別人口（女）'!F95</f>
        <v>1</v>
      </c>
      <c r="G95" s="14">
        <f>'田辺市町別年齢別人口（男）'!G95+'田辺市町別年齢別人口（女）'!G95</f>
        <v>0</v>
      </c>
      <c r="H95" s="14">
        <f>'田辺市町別年齢別人口（男）'!H95+'田辺市町別年齢別人口（女）'!H95</f>
        <v>0</v>
      </c>
      <c r="I95" s="14">
        <f>'田辺市町別年齢別人口（男）'!I95+'田辺市町別年齢別人口（女）'!I95</f>
        <v>1</v>
      </c>
      <c r="J95" s="14">
        <f>'田辺市町別年齢別人口（男）'!J95+'田辺市町別年齢別人口（女）'!J95</f>
        <v>0</v>
      </c>
      <c r="K95" s="14">
        <f>'田辺市町別年齢別人口（男）'!K95+'田辺市町別年齢別人口（女）'!K95</f>
        <v>0</v>
      </c>
      <c r="L95" s="14">
        <f>'田辺市町別年齢別人口（男）'!L95+'田辺市町別年齢別人口（女）'!L95</f>
        <v>2</v>
      </c>
      <c r="M95" s="14">
        <f>'田辺市町別年齢別人口（男）'!M95+'田辺市町別年齢別人口（女）'!M95</f>
        <v>3</v>
      </c>
      <c r="N95" s="14">
        <f>'田辺市町別年齢別人口（男）'!N95+'田辺市町別年齢別人口（女）'!N95</f>
        <v>1</v>
      </c>
      <c r="O95" s="14">
        <f>'田辺市町別年齢別人口（男）'!O95+'田辺市町別年齢別人口（女）'!O95</f>
        <v>0</v>
      </c>
      <c r="P95" s="14">
        <f>'田辺市町別年齢別人口（男）'!P95+'田辺市町別年齢別人口（女）'!P95</f>
        <v>0</v>
      </c>
      <c r="Q95" s="14">
        <f>'田辺市町別年齢別人口（男）'!Q95+'田辺市町別年齢別人口（女）'!Q95</f>
        <v>4</v>
      </c>
      <c r="R95" s="14">
        <f>'田辺市町別年齢別人口（男）'!R95+'田辺市町別年齢別人口（女）'!R95</f>
        <v>1</v>
      </c>
      <c r="S95" s="14">
        <f>'田辺市町別年齢別人口（男）'!S95+'田辺市町別年齢別人口（女）'!S95</f>
        <v>0</v>
      </c>
      <c r="T95" s="14">
        <f>'田辺市町別年齢別人口（男）'!T95+'田辺市町別年齢別人口（女）'!T95</f>
        <v>1</v>
      </c>
      <c r="U95" s="14">
        <f>'田辺市町別年齢別人口（男）'!U95+'田辺市町別年齢別人口（女）'!U95</f>
        <v>0</v>
      </c>
      <c r="V95" s="15">
        <f>'田辺市町別年齢別人口（男）'!V95+'田辺市町別年齢別人口（女）'!V95</f>
        <v>0</v>
      </c>
      <c r="W95" s="24">
        <f t="shared" si="2"/>
        <v>14</v>
      </c>
    </row>
    <row r="96" spans="1:23" s="11" customFormat="1" ht="10.5" customHeight="1">
      <c r="A96" s="16" t="s">
        <v>102</v>
      </c>
      <c r="B96" s="17">
        <f>'田辺市町別年齢別人口（男）'!B96+'田辺市町別年齢別人口（女）'!B96</f>
        <v>0</v>
      </c>
      <c r="C96" s="18">
        <f>'田辺市町別年齢別人口（男）'!C96+'田辺市町別年齢別人口（女）'!C96</f>
        <v>1</v>
      </c>
      <c r="D96" s="18">
        <f>'田辺市町別年齢別人口（男）'!D96+'田辺市町別年齢別人口（女）'!D96</f>
        <v>4</v>
      </c>
      <c r="E96" s="18">
        <f>'田辺市町別年齢別人口（男）'!E96+'田辺市町別年齢別人口（女）'!E96</f>
        <v>3</v>
      </c>
      <c r="F96" s="18">
        <f>'田辺市町別年齢別人口（男）'!F96+'田辺市町別年齢別人口（女）'!F96</f>
        <v>1</v>
      </c>
      <c r="G96" s="18">
        <f>'田辺市町別年齢別人口（男）'!G96+'田辺市町別年齢別人口（女）'!G96</f>
        <v>0</v>
      </c>
      <c r="H96" s="18">
        <f>'田辺市町別年齢別人口（男）'!H96+'田辺市町別年齢別人口（女）'!H96</f>
        <v>0</v>
      </c>
      <c r="I96" s="18">
        <f>'田辺市町別年齢別人口（男）'!I96+'田辺市町別年齢別人口（女）'!I96</f>
        <v>5</v>
      </c>
      <c r="J96" s="18">
        <f>'田辺市町別年齢別人口（男）'!J96+'田辺市町別年齢別人口（女）'!J96</f>
        <v>2</v>
      </c>
      <c r="K96" s="18">
        <f>'田辺市町別年齢別人口（男）'!K96+'田辺市町別年齢別人口（女）'!K96</f>
        <v>2</v>
      </c>
      <c r="L96" s="18">
        <f>'田辺市町別年齢別人口（男）'!L96+'田辺市町別年齢別人口（女）'!L96</f>
        <v>3</v>
      </c>
      <c r="M96" s="18">
        <f>'田辺市町別年齢別人口（男）'!M96+'田辺市町別年齢別人口（女）'!M96</f>
        <v>2</v>
      </c>
      <c r="N96" s="18">
        <f>'田辺市町別年齢別人口（男）'!N96+'田辺市町別年齢別人口（女）'!N96</f>
        <v>3</v>
      </c>
      <c r="O96" s="18">
        <f>'田辺市町別年齢別人口（男）'!O96+'田辺市町別年齢別人口（女）'!O96</f>
        <v>3</v>
      </c>
      <c r="P96" s="18">
        <f>'田辺市町別年齢別人口（男）'!P96+'田辺市町別年齢別人口（女）'!P96</f>
        <v>2</v>
      </c>
      <c r="Q96" s="18">
        <f>'田辺市町別年齢別人口（男）'!Q96+'田辺市町別年齢別人口（女）'!Q96</f>
        <v>7</v>
      </c>
      <c r="R96" s="18">
        <f>'田辺市町別年齢別人口（男）'!R96+'田辺市町別年齢別人口（女）'!R96</f>
        <v>4</v>
      </c>
      <c r="S96" s="18">
        <f>'田辺市町別年齢別人口（男）'!S96+'田辺市町別年齢別人口（女）'!S96</f>
        <v>1</v>
      </c>
      <c r="T96" s="18">
        <f>'田辺市町別年齢別人口（男）'!T96+'田辺市町別年齢別人口（女）'!T96</f>
        <v>0</v>
      </c>
      <c r="U96" s="18">
        <f>'田辺市町別年齢別人口（男）'!U96+'田辺市町別年齢別人口（女）'!U96</f>
        <v>0</v>
      </c>
      <c r="V96" s="19">
        <f>'田辺市町別年齢別人口（男）'!V96+'田辺市町別年齢別人口（女）'!V96</f>
        <v>0</v>
      </c>
      <c r="W96" s="25">
        <f t="shared" si="2"/>
        <v>43</v>
      </c>
    </row>
    <row r="97" spans="1:23" s="11" customFormat="1" ht="10.5" customHeight="1">
      <c r="A97" s="12" t="s">
        <v>103</v>
      </c>
      <c r="B97" s="13">
        <f>'田辺市町別年齢別人口（男）'!B97+'田辺市町別年齢別人口（女）'!B97</f>
        <v>0</v>
      </c>
      <c r="C97" s="14">
        <f>'田辺市町別年齢別人口（男）'!C97+'田辺市町別年齢別人口（女）'!C97</f>
        <v>0</v>
      </c>
      <c r="D97" s="14">
        <f>'田辺市町別年齢別人口（男）'!D97+'田辺市町別年齢別人口（女）'!D97</f>
        <v>0</v>
      </c>
      <c r="E97" s="14">
        <f>'田辺市町別年齢別人口（男）'!E97+'田辺市町別年齢別人口（女）'!E97</f>
        <v>1</v>
      </c>
      <c r="F97" s="14">
        <f>'田辺市町別年齢別人口（男）'!F97+'田辺市町別年齢別人口（女）'!F97</f>
        <v>1</v>
      </c>
      <c r="G97" s="14">
        <f>'田辺市町別年齢別人口（男）'!G97+'田辺市町別年齢別人口（女）'!G97</f>
        <v>0</v>
      </c>
      <c r="H97" s="14">
        <f>'田辺市町別年齢別人口（男）'!H97+'田辺市町別年齢別人口（女）'!H97</f>
        <v>1</v>
      </c>
      <c r="I97" s="14">
        <f>'田辺市町別年齢別人口（男）'!I97+'田辺市町別年齢別人口（女）'!I97</f>
        <v>0</v>
      </c>
      <c r="J97" s="14">
        <f>'田辺市町別年齢別人口（男）'!J97+'田辺市町別年齢別人口（女）'!J97</f>
        <v>0</v>
      </c>
      <c r="K97" s="14">
        <f>'田辺市町別年齢別人口（男）'!K97+'田辺市町別年齢別人口（女）'!K97</f>
        <v>1</v>
      </c>
      <c r="L97" s="14">
        <f>'田辺市町別年齢別人口（男）'!L97+'田辺市町別年齢別人口（女）'!L97</f>
        <v>4</v>
      </c>
      <c r="M97" s="14">
        <f>'田辺市町別年齢別人口（男）'!M97+'田辺市町別年齢別人口（女）'!M97</f>
        <v>3</v>
      </c>
      <c r="N97" s="14">
        <f>'田辺市町別年齢別人口（男）'!N97+'田辺市町別年齢別人口（女）'!N97</f>
        <v>1</v>
      </c>
      <c r="O97" s="14">
        <f>'田辺市町別年齢別人口（男）'!O97+'田辺市町別年齢別人口（女）'!O97</f>
        <v>1</v>
      </c>
      <c r="P97" s="14">
        <f>'田辺市町別年齢別人口（男）'!P97+'田辺市町別年齢別人口（女）'!P97</f>
        <v>0</v>
      </c>
      <c r="Q97" s="14">
        <f>'田辺市町別年齢別人口（男）'!Q97+'田辺市町別年齢別人口（女）'!Q97</f>
        <v>5</v>
      </c>
      <c r="R97" s="14">
        <f>'田辺市町別年齢別人口（男）'!R97+'田辺市町別年齢別人口（女）'!R97</f>
        <v>3</v>
      </c>
      <c r="S97" s="14">
        <f>'田辺市町別年齢別人口（男）'!S97+'田辺市町別年齢別人口（女）'!S97</f>
        <v>0</v>
      </c>
      <c r="T97" s="14">
        <f>'田辺市町別年齢別人口（男）'!T97+'田辺市町別年齢別人口（女）'!T97</f>
        <v>0</v>
      </c>
      <c r="U97" s="14">
        <f>'田辺市町別年齢別人口（男）'!U97+'田辺市町別年齢別人口（女）'!U97</f>
        <v>0</v>
      </c>
      <c r="V97" s="15">
        <f>'田辺市町別年齢別人口（男）'!V97+'田辺市町別年齢別人口（女）'!V97</f>
        <v>0</v>
      </c>
      <c r="W97" s="24">
        <f t="shared" si="2"/>
        <v>21</v>
      </c>
    </row>
    <row r="98" spans="1:23" s="11" customFormat="1" ht="10.5" customHeight="1">
      <c r="A98" s="16" t="s">
        <v>104</v>
      </c>
      <c r="B98" s="17">
        <f>'田辺市町別年齢別人口（男）'!B98+'田辺市町別年齢別人口（女）'!B98</f>
        <v>31</v>
      </c>
      <c r="C98" s="18">
        <f>'田辺市町別年齢別人口（男）'!C98+'田辺市町別年齢別人口（女）'!C98</f>
        <v>39</v>
      </c>
      <c r="D98" s="18">
        <f>'田辺市町別年齢別人口（男）'!D98+'田辺市町別年齢別人口（女）'!D98</f>
        <v>51</v>
      </c>
      <c r="E98" s="18">
        <f>'田辺市町別年齢別人口（男）'!E98+'田辺市町別年齢別人口（女）'!E98</f>
        <v>45</v>
      </c>
      <c r="F98" s="18">
        <f>'田辺市町別年齢別人口（男）'!F98+'田辺市町別年齢別人口（女）'!F98</f>
        <v>50</v>
      </c>
      <c r="G98" s="18">
        <f>'田辺市町別年齢別人口（男）'!G98+'田辺市町別年齢別人口（女）'!G98</f>
        <v>32</v>
      </c>
      <c r="H98" s="18">
        <f>'田辺市町別年齢別人口（男）'!H98+'田辺市町別年齢別人口（女）'!H98</f>
        <v>48</v>
      </c>
      <c r="I98" s="18">
        <f>'田辺市町別年齢別人口（男）'!I98+'田辺市町別年齢別人口（女）'!I98</f>
        <v>51</v>
      </c>
      <c r="J98" s="18">
        <f>'田辺市町別年齢別人口（男）'!J98+'田辺市町別年齢別人口（女）'!J98</f>
        <v>67</v>
      </c>
      <c r="K98" s="18">
        <f>'田辺市町別年齢別人口（男）'!K98+'田辺市町別年齢別人口（女）'!K98</f>
        <v>65</v>
      </c>
      <c r="L98" s="18">
        <f>'田辺市町別年齢別人口（男）'!L98+'田辺市町別年齢別人口（女）'!L98</f>
        <v>67</v>
      </c>
      <c r="M98" s="18">
        <f>'田辺市町別年齢別人口（男）'!M98+'田辺市町別年齢別人口（女）'!M98</f>
        <v>63</v>
      </c>
      <c r="N98" s="18">
        <f>'田辺市町別年齢別人口（男）'!N98+'田辺市町別年齢別人口（女）'!N98</f>
        <v>85</v>
      </c>
      <c r="O98" s="18">
        <f>'田辺市町別年齢別人口（男）'!O98+'田辺市町別年齢別人口（女）'!O98</f>
        <v>63</v>
      </c>
      <c r="P98" s="18">
        <f>'田辺市町別年齢別人口（男）'!P98+'田辺市町別年齢別人口（女）'!P98</f>
        <v>83</v>
      </c>
      <c r="Q98" s="18">
        <f>'田辺市町別年齢別人口（男）'!Q98+'田辺市町別年齢別人口（女）'!Q98</f>
        <v>74</v>
      </c>
      <c r="R98" s="18">
        <f>'田辺市町別年齢別人口（男）'!R98+'田辺市町別年齢別人口（女）'!R98</f>
        <v>59</v>
      </c>
      <c r="S98" s="18">
        <f>'田辺市町別年齢別人口（男）'!S98+'田辺市町別年齢別人口（女）'!S98</f>
        <v>38</v>
      </c>
      <c r="T98" s="18">
        <f>'田辺市町別年齢別人口（男）'!T98+'田辺市町別年齢別人口（女）'!T98</f>
        <v>15</v>
      </c>
      <c r="U98" s="18">
        <f>'田辺市町別年齢別人口（男）'!U98+'田辺市町別年齢別人口（女）'!U98</f>
        <v>1</v>
      </c>
      <c r="V98" s="19">
        <f>'田辺市町別年齢別人口（男）'!V98+'田辺市町別年齢別人口（女）'!V98</f>
        <v>1</v>
      </c>
      <c r="W98" s="25">
        <f t="shared" si="2"/>
        <v>1028</v>
      </c>
    </row>
    <row r="99" spans="1:23" s="11" customFormat="1" ht="10.5" customHeight="1">
      <c r="A99" s="12" t="s">
        <v>105</v>
      </c>
      <c r="B99" s="13">
        <f>'田辺市町別年齢別人口（男）'!B99+'田辺市町別年齢別人口（女）'!B99</f>
        <v>2</v>
      </c>
      <c r="C99" s="14">
        <f>'田辺市町別年齢別人口（男）'!C99+'田辺市町別年齢別人口（女）'!C99</f>
        <v>1</v>
      </c>
      <c r="D99" s="14">
        <f>'田辺市町別年齢別人口（男）'!D99+'田辺市町別年齢別人口（女）'!D99</f>
        <v>1</v>
      </c>
      <c r="E99" s="14">
        <f>'田辺市町別年齢別人口（男）'!E99+'田辺市町別年齢別人口（女）'!E99</f>
        <v>0</v>
      </c>
      <c r="F99" s="14">
        <f>'田辺市町別年齢別人口（男）'!F99+'田辺市町別年齢別人口（女）'!F99</f>
        <v>0</v>
      </c>
      <c r="G99" s="14">
        <f>'田辺市町別年齢別人口（男）'!G99+'田辺市町別年齢別人口（女）'!G99</f>
        <v>0</v>
      </c>
      <c r="H99" s="14">
        <f>'田辺市町別年齢別人口（男）'!H99+'田辺市町別年齢別人口（女）'!H99</f>
        <v>1</v>
      </c>
      <c r="I99" s="14">
        <f>'田辺市町別年齢別人口（男）'!I99+'田辺市町別年齢別人口（女）'!I99</f>
        <v>4</v>
      </c>
      <c r="J99" s="14">
        <f>'田辺市町別年齢別人口（男）'!J99+'田辺市町別年齢別人口（女）'!J99</f>
        <v>3</v>
      </c>
      <c r="K99" s="14">
        <f>'田辺市町別年齢別人口（男）'!K99+'田辺市町別年齢別人口（女）'!K99</f>
        <v>2</v>
      </c>
      <c r="L99" s="14">
        <f>'田辺市町別年齢別人口（男）'!L99+'田辺市町別年齢別人口（女）'!L99</f>
        <v>3</v>
      </c>
      <c r="M99" s="14">
        <f>'田辺市町別年齢別人口（男）'!M99+'田辺市町別年齢別人口（女）'!M99</f>
        <v>4</v>
      </c>
      <c r="N99" s="14">
        <f>'田辺市町別年齢別人口（男）'!N99+'田辺市町別年齢別人口（女）'!N99</f>
        <v>2</v>
      </c>
      <c r="O99" s="14">
        <f>'田辺市町別年齢別人口（男）'!O99+'田辺市町別年齢別人口（女）'!O99</f>
        <v>6</v>
      </c>
      <c r="P99" s="14">
        <f>'田辺市町別年齢別人口（男）'!P99+'田辺市町別年齢別人口（女）'!P99</f>
        <v>2</v>
      </c>
      <c r="Q99" s="14">
        <f>'田辺市町別年齢別人口（男）'!Q99+'田辺市町別年齢別人口（女）'!Q99</f>
        <v>8</v>
      </c>
      <c r="R99" s="14">
        <f>'田辺市町別年齢別人口（男）'!R99+'田辺市町別年齢別人口（女）'!R99</f>
        <v>4</v>
      </c>
      <c r="S99" s="14">
        <f>'田辺市町別年齢別人口（男）'!S99+'田辺市町別年齢別人口（女）'!S99</f>
        <v>1</v>
      </c>
      <c r="T99" s="14">
        <f>'田辺市町別年齢別人口（男）'!T99+'田辺市町別年齢別人口（女）'!T99</f>
        <v>1</v>
      </c>
      <c r="U99" s="14">
        <f>'田辺市町別年齢別人口（男）'!U99+'田辺市町別年齢別人口（女）'!U99</f>
        <v>0</v>
      </c>
      <c r="V99" s="15">
        <f>'田辺市町別年齢別人口（男）'!V99+'田辺市町別年齢別人口（女）'!V99</f>
        <v>0</v>
      </c>
      <c r="W99" s="24">
        <f t="shared" si="2"/>
        <v>45</v>
      </c>
    </row>
    <row r="100" spans="1:23" s="11" customFormat="1" ht="10.5" customHeight="1">
      <c r="A100" s="16" t="s">
        <v>106</v>
      </c>
      <c r="B100" s="17">
        <f>'田辺市町別年齢別人口（男）'!B100+'田辺市町別年齢別人口（女）'!B100</f>
        <v>0</v>
      </c>
      <c r="C100" s="18">
        <f>'田辺市町別年齢別人口（男）'!C100+'田辺市町別年齢別人口（女）'!C100</f>
        <v>1</v>
      </c>
      <c r="D100" s="18">
        <f>'田辺市町別年齢別人口（男）'!D100+'田辺市町別年齢別人口（女）'!D100</f>
        <v>2</v>
      </c>
      <c r="E100" s="18">
        <f>'田辺市町別年齢別人口（男）'!E100+'田辺市町別年齢別人口（女）'!E100</f>
        <v>1</v>
      </c>
      <c r="F100" s="18">
        <f>'田辺市町別年齢別人口（男）'!F100+'田辺市町別年齢別人口（女）'!F100</f>
        <v>2</v>
      </c>
      <c r="G100" s="18">
        <f>'田辺市町別年齢別人口（男）'!G100+'田辺市町別年齢別人口（女）'!G100</f>
        <v>0</v>
      </c>
      <c r="H100" s="18">
        <f>'田辺市町別年齢別人口（男）'!H100+'田辺市町別年齢別人口（女）'!H100</f>
        <v>4</v>
      </c>
      <c r="I100" s="18">
        <f>'田辺市町別年齢別人口（男）'!I100+'田辺市町別年齢別人口（女）'!I100</f>
        <v>3</v>
      </c>
      <c r="J100" s="18">
        <f>'田辺市町別年齢別人口（男）'!J100+'田辺市町別年齢別人口（女）'!J100</f>
        <v>2</v>
      </c>
      <c r="K100" s="18">
        <f>'田辺市町別年齢別人口（男）'!K100+'田辺市町別年齢別人口（女）'!K100</f>
        <v>3</v>
      </c>
      <c r="L100" s="18">
        <f>'田辺市町別年齢別人口（男）'!L100+'田辺市町別年齢別人口（女）'!L100</f>
        <v>1</v>
      </c>
      <c r="M100" s="18">
        <f>'田辺市町別年齢別人口（男）'!M100+'田辺市町別年齢別人口（女）'!M100</f>
        <v>5</v>
      </c>
      <c r="N100" s="18">
        <f>'田辺市町別年齢別人口（男）'!N100+'田辺市町別年齢別人口（女）'!N100</f>
        <v>9</v>
      </c>
      <c r="O100" s="18">
        <f>'田辺市町別年齢別人口（男）'!O100+'田辺市町別年齢別人口（女）'!O100</f>
        <v>7</v>
      </c>
      <c r="P100" s="18">
        <f>'田辺市町別年齢別人口（男）'!P100+'田辺市町別年齢別人口（女）'!P100</f>
        <v>9</v>
      </c>
      <c r="Q100" s="18">
        <f>'田辺市町別年齢別人口（男）'!Q100+'田辺市町別年齢別人口（女）'!Q100</f>
        <v>12</v>
      </c>
      <c r="R100" s="18">
        <f>'田辺市町別年齢別人口（男）'!R100+'田辺市町別年齢別人口（女）'!R100</f>
        <v>9</v>
      </c>
      <c r="S100" s="18">
        <f>'田辺市町別年齢別人口（男）'!S100+'田辺市町別年齢別人口（女）'!S100</f>
        <v>6</v>
      </c>
      <c r="T100" s="18">
        <f>'田辺市町別年齢別人口（男）'!T100+'田辺市町別年齢別人口（女）'!T100</f>
        <v>3</v>
      </c>
      <c r="U100" s="18">
        <f>'田辺市町別年齢別人口（男）'!U100+'田辺市町別年齢別人口（女）'!U100</f>
        <v>1</v>
      </c>
      <c r="V100" s="19">
        <f>'田辺市町別年齢別人口（男）'!V100+'田辺市町別年齢別人口（女）'!V100</f>
        <v>0</v>
      </c>
      <c r="W100" s="25">
        <f t="shared" si="2"/>
        <v>80</v>
      </c>
    </row>
    <row r="101" spans="1:23" s="11" customFormat="1" ht="10.5" customHeight="1">
      <c r="A101" s="12" t="s">
        <v>107</v>
      </c>
      <c r="B101" s="13">
        <f>'田辺市町別年齢別人口（男）'!B101+'田辺市町別年齢別人口（女）'!B101</f>
        <v>9</v>
      </c>
      <c r="C101" s="14">
        <f>'田辺市町別年齢別人口（男）'!C101+'田辺市町別年齢別人口（女）'!C101</f>
        <v>3</v>
      </c>
      <c r="D101" s="14">
        <f>'田辺市町別年齢別人口（男）'!D101+'田辺市町別年齢別人口（女）'!D101</f>
        <v>11</v>
      </c>
      <c r="E101" s="14">
        <f>'田辺市町別年齢別人口（男）'!E101+'田辺市町別年齢別人口（女）'!E101</f>
        <v>8</v>
      </c>
      <c r="F101" s="14">
        <f>'田辺市町別年齢別人口（男）'!F101+'田辺市町別年齢別人口（女）'!F101</f>
        <v>8</v>
      </c>
      <c r="G101" s="14">
        <f>'田辺市町別年齢別人口（男）'!G101+'田辺市町別年齢別人口（女）'!G101</f>
        <v>6</v>
      </c>
      <c r="H101" s="14">
        <f>'田辺市町別年齢別人口（男）'!H101+'田辺市町別年齢別人口（女）'!H101</f>
        <v>11</v>
      </c>
      <c r="I101" s="14">
        <f>'田辺市町別年齢別人口（男）'!I101+'田辺市町別年齢別人口（女）'!I101</f>
        <v>12</v>
      </c>
      <c r="J101" s="14">
        <f>'田辺市町別年齢別人口（男）'!J101+'田辺市町別年齢別人口（女）'!J101</f>
        <v>13</v>
      </c>
      <c r="K101" s="14">
        <f>'田辺市町別年齢別人口（男）'!K101+'田辺市町別年齢別人口（女）'!K101</f>
        <v>9</v>
      </c>
      <c r="L101" s="14">
        <f>'田辺市町別年齢別人口（男）'!L101+'田辺市町別年齢別人口（女）'!L101</f>
        <v>16</v>
      </c>
      <c r="M101" s="14">
        <f>'田辺市町別年齢別人口（男）'!M101+'田辺市町別年齢別人口（女）'!M101</f>
        <v>16</v>
      </c>
      <c r="N101" s="14">
        <f>'田辺市町別年齢別人口（男）'!N101+'田辺市町別年齢別人口（女）'!N101</f>
        <v>24</v>
      </c>
      <c r="O101" s="14">
        <f>'田辺市町別年齢別人口（男）'!O101+'田辺市町別年齢別人口（女）'!O101</f>
        <v>20</v>
      </c>
      <c r="P101" s="14">
        <f>'田辺市町別年齢別人口（男）'!P101+'田辺市町別年齢別人口（女）'!P101</f>
        <v>21</v>
      </c>
      <c r="Q101" s="14">
        <f>'田辺市町別年齢別人口（男）'!Q101+'田辺市町別年齢別人口（女）'!Q101</f>
        <v>19</v>
      </c>
      <c r="R101" s="14">
        <f>'田辺市町別年齢別人口（男）'!R101+'田辺市町別年齢別人口（女）'!R101</f>
        <v>14</v>
      </c>
      <c r="S101" s="14">
        <f>'田辺市町別年齢別人口（男）'!S101+'田辺市町別年齢別人口（女）'!S101</f>
        <v>18</v>
      </c>
      <c r="T101" s="14">
        <f>'田辺市町別年齢別人口（男）'!T101+'田辺市町別年齢別人口（女）'!T101</f>
        <v>11</v>
      </c>
      <c r="U101" s="14">
        <f>'田辺市町別年齢別人口（男）'!U101+'田辺市町別年齢別人口（女）'!U101</f>
        <v>6</v>
      </c>
      <c r="V101" s="15">
        <f>'田辺市町別年齢別人口（男）'!V101+'田辺市町別年齢別人口（女）'!V101</f>
        <v>1</v>
      </c>
      <c r="W101" s="24">
        <f t="shared" si="2"/>
        <v>256</v>
      </c>
    </row>
    <row r="102" spans="1:23" s="11" customFormat="1" ht="10.5" customHeight="1">
      <c r="A102" s="16" t="s">
        <v>108</v>
      </c>
      <c r="B102" s="17">
        <f>'田辺市町別年齢別人口（男）'!B102+'田辺市町別年齢別人口（女）'!B102</f>
        <v>6</v>
      </c>
      <c r="C102" s="18">
        <f>'田辺市町別年齢別人口（男）'!C102+'田辺市町別年齢別人口（女）'!C102</f>
        <v>2</v>
      </c>
      <c r="D102" s="18">
        <f>'田辺市町別年齢別人口（男）'!D102+'田辺市町別年齢別人口（女）'!D102</f>
        <v>5</v>
      </c>
      <c r="E102" s="18">
        <f>'田辺市町別年齢別人口（男）'!E102+'田辺市町別年齢別人口（女）'!E102</f>
        <v>7</v>
      </c>
      <c r="F102" s="18">
        <f>'田辺市町別年齢別人口（男）'!F102+'田辺市町別年齢別人口（女）'!F102</f>
        <v>1</v>
      </c>
      <c r="G102" s="18">
        <f>'田辺市町別年齢別人口（男）'!G102+'田辺市町別年齢別人口（女）'!G102</f>
        <v>2</v>
      </c>
      <c r="H102" s="18">
        <f>'田辺市町別年齢別人口（男）'!H102+'田辺市町別年齢別人口（女）'!H102</f>
        <v>5</v>
      </c>
      <c r="I102" s="18">
        <f>'田辺市町別年齢別人口（男）'!I102+'田辺市町別年齢別人口（女）'!I102</f>
        <v>12</v>
      </c>
      <c r="J102" s="18">
        <f>'田辺市町別年齢別人口（男）'!J102+'田辺市町別年齢別人口（女）'!J102</f>
        <v>7</v>
      </c>
      <c r="K102" s="18">
        <f>'田辺市町別年齢別人口（男）'!K102+'田辺市町別年齢別人口（女）'!K102</f>
        <v>8</v>
      </c>
      <c r="L102" s="18">
        <f>'田辺市町別年齢別人口（男）'!L102+'田辺市町別年齢別人口（女）'!L102</f>
        <v>11</v>
      </c>
      <c r="M102" s="18">
        <f>'田辺市町別年齢別人口（男）'!M102+'田辺市町別年齢別人口（女）'!M102</f>
        <v>17</v>
      </c>
      <c r="N102" s="18">
        <f>'田辺市町別年齢別人口（男）'!N102+'田辺市町別年齢別人口（女）'!N102</f>
        <v>19</v>
      </c>
      <c r="O102" s="18">
        <f>'田辺市町別年齢別人口（男）'!O102+'田辺市町別年齢別人口（女）'!O102</f>
        <v>10</v>
      </c>
      <c r="P102" s="18">
        <f>'田辺市町別年齢別人口（男）'!P102+'田辺市町別年齢別人口（女）'!P102</f>
        <v>18</v>
      </c>
      <c r="Q102" s="18">
        <f>'田辺市町別年齢別人口（男）'!Q102+'田辺市町別年齢別人口（女）'!Q102</f>
        <v>14</v>
      </c>
      <c r="R102" s="18">
        <f>'田辺市町別年齢別人口（男）'!R102+'田辺市町別年齢別人口（女）'!R102</f>
        <v>19</v>
      </c>
      <c r="S102" s="18">
        <f>'田辺市町別年齢別人口（男）'!S102+'田辺市町別年齢別人口（女）'!S102</f>
        <v>7</v>
      </c>
      <c r="T102" s="18">
        <f>'田辺市町別年齢別人口（男）'!T102+'田辺市町別年齢別人口（女）'!T102</f>
        <v>3</v>
      </c>
      <c r="U102" s="18">
        <f>'田辺市町別年齢別人口（男）'!U102+'田辺市町別年齢別人口（女）'!U102</f>
        <v>0</v>
      </c>
      <c r="V102" s="19">
        <f>'田辺市町別年齢別人口（男）'!V102+'田辺市町別年齢別人口（女）'!V102</f>
        <v>0</v>
      </c>
      <c r="W102" s="25">
        <f t="shared" si="2"/>
        <v>173</v>
      </c>
    </row>
    <row r="103" spans="1:23" s="11" customFormat="1" ht="10.5" customHeight="1">
      <c r="A103" s="12" t="s">
        <v>109</v>
      </c>
      <c r="B103" s="13">
        <f>'田辺市町別年齢別人口（男）'!B103+'田辺市町別年齢別人口（女）'!B103</f>
        <v>0</v>
      </c>
      <c r="C103" s="14">
        <f>'田辺市町別年齢別人口（男）'!C103+'田辺市町別年齢別人口（女）'!C103</f>
        <v>0</v>
      </c>
      <c r="D103" s="14">
        <f>'田辺市町別年齢別人口（男）'!D103+'田辺市町別年齢別人口（女）'!D103</f>
        <v>1</v>
      </c>
      <c r="E103" s="14">
        <f>'田辺市町別年齢別人口（男）'!E103+'田辺市町別年齢別人口（女）'!E103</f>
        <v>3</v>
      </c>
      <c r="F103" s="14">
        <f>'田辺市町別年齢別人口（男）'!F103+'田辺市町別年齢別人口（女）'!F103</f>
        <v>1</v>
      </c>
      <c r="G103" s="14">
        <f>'田辺市町別年齢別人口（男）'!G103+'田辺市町別年齢別人口（女）'!G103</f>
        <v>2</v>
      </c>
      <c r="H103" s="14">
        <f>'田辺市町別年齢別人口（男）'!H103+'田辺市町別年齢別人口（女）'!H103</f>
        <v>0</v>
      </c>
      <c r="I103" s="14">
        <f>'田辺市町別年齢別人口（男）'!I103+'田辺市町別年齢別人口（女）'!I103</f>
        <v>2</v>
      </c>
      <c r="J103" s="14">
        <f>'田辺市町別年齢別人口（男）'!J103+'田辺市町別年齢別人口（女）'!J103</f>
        <v>2</v>
      </c>
      <c r="K103" s="14">
        <f>'田辺市町別年齢別人口（男）'!K103+'田辺市町別年齢別人口（女）'!K103</f>
        <v>3</v>
      </c>
      <c r="L103" s="14">
        <f>'田辺市町別年齢別人口（男）'!L103+'田辺市町別年齢別人口（女）'!L103</f>
        <v>9</v>
      </c>
      <c r="M103" s="14">
        <f>'田辺市町別年齢別人口（男）'!M103+'田辺市町別年齢別人口（女）'!M103</f>
        <v>9</v>
      </c>
      <c r="N103" s="14">
        <f>'田辺市町別年齢別人口（男）'!N103+'田辺市町別年齢別人口（女）'!N103</f>
        <v>5</v>
      </c>
      <c r="O103" s="14">
        <f>'田辺市町別年齢別人口（男）'!O103+'田辺市町別年齢別人口（女）'!O103</f>
        <v>3</v>
      </c>
      <c r="P103" s="14">
        <f>'田辺市町別年齢別人口（男）'!P103+'田辺市町別年齢別人口（女）'!P103</f>
        <v>8</v>
      </c>
      <c r="Q103" s="14">
        <f>'田辺市町別年齢別人口（男）'!Q103+'田辺市町別年齢別人口（女）'!Q103</f>
        <v>6</v>
      </c>
      <c r="R103" s="14">
        <f>'田辺市町別年齢別人口（男）'!R103+'田辺市町別年齢別人口（女）'!R103</f>
        <v>10</v>
      </c>
      <c r="S103" s="14">
        <f>'田辺市町別年齢別人口（男）'!S103+'田辺市町別年齢別人口（女）'!S103</f>
        <v>7</v>
      </c>
      <c r="T103" s="14">
        <f>'田辺市町別年齢別人口（男）'!T103+'田辺市町別年齢別人口（女）'!T103</f>
        <v>3</v>
      </c>
      <c r="U103" s="14">
        <f>'田辺市町別年齢別人口（男）'!U103+'田辺市町別年齢別人口（女）'!U103</f>
        <v>0</v>
      </c>
      <c r="V103" s="15">
        <f>'田辺市町別年齢別人口（男）'!V103+'田辺市町別年齢別人口（女）'!V103</f>
        <v>0</v>
      </c>
      <c r="W103" s="24">
        <f t="shared" si="2"/>
        <v>74</v>
      </c>
    </row>
    <row r="104" spans="1:23" s="11" customFormat="1" ht="10.5" customHeight="1">
      <c r="A104" s="16" t="s">
        <v>110</v>
      </c>
      <c r="B104" s="17">
        <f>'田辺市町別年齢別人口（男）'!B104+'田辺市町別年齢別人口（女）'!B104</f>
        <v>0</v>
      </c>
      <c r="C104" s="18">
        <f>'田辺市町別年齢別人口（男）'!C104+'田辺市町別年齢別人口（女）'!C104</f>
        <v>0</v>
      </c>
      <c r="D104" s="18">
        <f>'田辺市町別年齢別人口（男）'!D104+'田辺市町別年齢別人口（女）'!D104</f>
        <v>0</v>
      </c>
      <c r="E104" s="18">
        <f>'田辺市町別年齢別人口（男）'!E104+'田辺市町別年齢別人口（女）'!E104</f>
        <v>0</v>
      </c>
      <c r="F104" s="18">
        <f>'田辺市町別年齢別人口（男）'!F104+'田辺市町別年齢別人口（女）'!F104</f>
        <v>0</v>
      </c>
      <c r="G104" s="18">
        <f>'田辺市町別年齢別人口（男）'!G104+'田辺市町別年齢別人口（女）'!G104</f>
        <v>0</v>
      </c>
      <c r="H104" s="18">
        <f>'田辺市町別年齢別人口（男）'!H104+'田辺市町別年齢別人口（女）'!H104</f>
        <v>0</v>
      </c>
      <c r="I104" s="18">
        <f>'田辺市町別年齢別人口（男）'!I104+'田辺市町別年齢別人口（女）'!I104</f>
        <v>0</v>
      </c>
      <c r="J104" s="18">
        <f>'田辺市町別年齢別人口（男）'!J104+'田辺市町別年齢別人口（女）'!J104</f>
        <v>0</v>
      </c>
      <c r="K104" s="18">
        <f>'田辺市町別年齢別人口（男）'!K104+'田辺市町別年齢別人口（女）'!K104</f>
        <v>0</v>
      </c>
      <c r="L104" s="18">
        <f>'田辺市町別年齢別人口（男）'!L104+'田辺市町別年齢別人口（女）'!L104</f>
        <v>0</v>
      </c>
      <c r="M104" s="18">
        <f>'田辺市町別年齢別人口（男）'!M104+'田辺市町別年齢別人口（女）'!M104</f>
        <v>0</v>
      </c>
      <c r="N104" s="18">
        <f>'田辺市町別年齢別人口（男）'!N104+'田辺市町別年齢別人口（女）'!N104</f>
        <v>0</v>
      </c>
      <c r="O104" s="18">
        <f>'田辺市町別年齢別人口（男）'!O104+'田辺市町別年齢別人口（女）'!O104</f>
        <v>0</v>
      </c>
      <c r="P104" s="18">
        <f>'田辺市町別年齢別人口（男）'!P104+'田辺市町別年齢別人口（女）'!P104</f>
        <v>0</v>
      </c>
      <c r="Q104" s="18">
        <f>'田辺市町別年齢別人口（男）'!Q104+'田辺市町別年齢別人口（女）'!Q104</f>
        <v>0</v>
      </c>
      <c r="R104" s="18">
        <f>'田辺市町別年齢別人口（男）'!R104+'田辺市町別年齢別人口（女）'!R104</f>
        <v>0</v>
      </c>
      <c r="S104" s="18">
        <f>'田辺市町別年齢別人口（男）'!S104+'田辺市町別年齢別人口（女）'!S104</f>
        <v>0</v>
      </c>
      <c r="T104" s="18">
        <f>'田辺市町別年齢別人口（男）'!T104+'田辺市町別年齢別人口（女）'!T104</f>
        <v>0</v>
      </c>
      <c r="U104" s="18">
        <f>'田辺市町別年齢別人口（男）'!U104+'田辺市町別年齢別人口（女）'!U104</f>
        <v>0</v>
      </c>
      <c r="V104" s="19">
        <f>'田辺市町別年齢別人口（男）'!V104+'田辺市町別年齢別人口（女）'!V104</f>
        <v>0</v>
      </c>
      <c r="W104" s="25">
        <f t="shared" si="2"/>
        <v>0</v>
      </c>
    </row>
    <row r="105" spans="1:23" s="11" customFormat="1" ht="10.5" customHeight="1">
      <c r="A105" s="12" t="s">
        <v>111</v>
      </c>
      <c r="B105" s="13">
        <f>'田辺市町別年齢別人口（男）'!B105+'田辺市町別年齢別人口（女）'!B105</f>
        <v>3</v>
      </c>
      <c r="C105" s="14">
        <f>'田辺市町別年齢別人口（男）'!C105+'田辺市町別年齢別人口（女）'!C105</f>
        <v>1</v>
      </c>
      <c r="D105" s="14">
        <f>'田辺市町別年齢別人口（男）'!D105+'田辺市町別年齢別人口（女）'!D105</f>
        <v>1</v>
      </c>
      <c r="E105" s="14">
        <f>'田辺市町別年齢別人口（男）'!E105+'田辺市町別年齢別人口（女）'!E105</f>
        <v>2</v>
      </c>
      <c r="F105" s="14">
        <f>'田辺市町別年齢別人口（男）'!F105+'田辺市町別年齢別人口（女）'!F105</f>
        <v>2</v>
      </c>
      <c r="G105" s="14">
        <f>'田辺市町別年齢別人口（男）'!G105+'田辺市町別年齢別人口（女）'!G105</f>
        <v>2</v>
      </c>
      <c r="H105" s="14">
        <f>'田辺市町別年齢別人口（男）'!H105+'田辺市町別年齢別人口（女）'!H105</f>
        <v>4</v>
      </c>
      <c r="I105" s="14">
        <f>'田辺市町別年齢別人口（男）'!I105+'田辺市町別年齢別人口（女）'!I105</f>
        <v>1</v>
      </c>
      <c r="J105" s="14">
        <f>'田辺市町別年齢別人口（男）'!J105+'田辺市町別年齢別人口（女）'!J105</f>
        <v>4</v>
      </c>
      <c r="K105" s="14">
        <f>'田辺市町別年齢別人口（男）'!K105+'田辺市町別年齢別人口（女）'!K105</f>
        <v>3</v>
      </c>
      <c r="L105" s="14">
        <f>'田辺市町別年齢別人口（男）'!L105+'田辺市町別年齢別人口（女）'!L105</f>
        <v>6</v>
      </c>
      <c r="M105" s="14">
        <f>'田辺市町別年齢別人口（男）'!M105+'田辺市町別年齢別人口（女）'!M105</f>
        <v>6</v>
      </c>
      <c r="N105" s="14">
        <f>'田辺市町別年齢別人口（男）'!N105+'田辺市町別年齢別人口（女）'!N105</f>
        <v>9</v>
      </c>
      <c r="O105" s="14">
        <f>'田辺市町別年齢別人口（男）'!O105+'田辺市町別年齢別人口（女）'!O105</f>
        <v>3</v>
      </c>
      <c r="P105" s="14">
        <f>'田辺市町別年齢別人口（男）'!P105+'田辺市町別年齢別人口（女）'!P105</f>
        <v>14</v>
      </c>
      <c r="Q105" s="14">
        <f>'田辺市町別年齢別人口（男）'!Q105+'田辺市町別年齢別人口（女）'!Q105</f>
        <v>11</v>
      </c>
      <c r="R105" s="14">
        <f>'田辺市町別年齢別人口（男）'!R105+'田辺市町別年齢別人口（女）'!R105</f>
        <v>8</v>
      </c>
      <c r="S105" s="14">
        <f>'田辺市町別年齢別人口（男）'!S105+'田辺市町別年齢別人口（女）'!S105</f>
        <v>13</v>
      </c>
      <c r="T105" s="14">
        <f>'田辺市町別年齢別人口（男）'!T105+'田辺市町別年齢別人口（女）'!T105</f>
        <v>2</v>
      </c>
      <c r="U105" s="14">
        <f>'田辺市町別年齢別人口（男）'!U105+'田辺市町別年齢別人口（女）'!U105</f>
        <v>0</v>
      </c>
      <c r="V105" s="15">
        <f>'田辺市町別年齢別人口（男）'!V105+'田辺市町別年齢別人口（女）'!V105</f>
        <v>0</v>
      </c>
      <c r="W105" s="24">
        <f t="shared" si="2"/>
        <v>95</v>
      </c>
    </row>
    <row r="106" spans="1:23" s="11" customFormat="1" ht="10.5" customHeight="1">
      <c r="A106" s="16" t="s">
        <v>112</v>
      </c>
      <c r="B106" s="17">
        <f>'田辺市町別年齢別人口（男）'!B106+'田辺市町別年齢別人口（女）'!B106</f>
        <v>0</v>
      </c>
      <c r="C106" s="18">
        <f>'田辺市町別年齢別人口（男）'!C106+'田辺市町別年齢別人口（女）'!C106</f>
        <v>0</v>
      </c>
      <c r="D106" s="18">
        <f>'田辺市町別年齢別人口（男）'!D106+'田辺市町別年齢別人口（女）'!D106</f>
        <v>0</v>
      </c>
      <c r="E106" s="18">
        <f>'田辺市町別年齢別人口（男）'!E106+'田辺市町別年齢別人口（女）'!E106</f>
        <v>0</v>
      </c>
      <c r="F106" s="18">
        <f>'田辺市町別年齢別人口（男）'!F106+'田辺市町別年齢別人口（女）'!F106</f>
        <v>0</v>
      </c>
      <c r="G106" s="18">
        <f>'田辺市町別年齢別人口（男）'!G106+'田辺市町別年齢別人口（女）'!G106</f>
        <v>0</v>
      </c>
      <c r="H106" s="18">
        <f>'田辺市町別年齢別人口（男）'!H106+'田辺市町別年齢別人口（女）'!H106</f>
        <v>0</v>
      </c>
      <c r="I106" s="18">
        <f>'田辺市町別年齢別人口（男）'!I106+'田辺市町別年齢別人口（女）'!I106</f>
        <v>0</v>
      </c>
      <c r="J106" s="18">
        <f>'田辺市町別年齢別人口（男）'!J106+'田辺市町別年齢別人口（女）'!J106</f>
        <v>0</v>
      </c>
      <c r="K106" s="18">
        <f>'田辺市町別年齢別人口（男）'!K106+'田辺市町別年齢別人口（女）'!K106</f>
        <v>0</v>
      </c>
      <c r="L106" s="18">
        <f>'田辺市町別年齢別人口（男）'!L106+'田辺市町別年齢別人口（女）'!L106</f>
        <v>1</v>
      </c>
      <c r="M106" s="18">
        <f>'田辺市町別年齢別人口（男）'!M106+'田辺市町別年齢別人口（女）'!M106</f>
        <v>3</v>
      </c>
      <c r="N106" s="18">
        <f>'田辺市町別年齢別人口（男）'!N106+'田辺市町別年齢別人口（女）'!N106</f>
        <v>6</v>
      </c>
      <c r="O106" s="18">
        <f>'田辺市町別年齢別人口（男）'!O106+'田辺市町別年齢別人口（女）'!O106</f>
        <v>2</v>
      </c>
      <c r="P106" s="18">
        <f>'田辺市町別年齢別人口（男）'!P106+'田辺市町別年齢別人口（女）'!P106</f>
        <v>2</v>
      </c>
      <c r="Q106" s="18">
        <f>'田辺市町別年齢別人口（男）'!Q106+'田辺市町別年齢別人口（女）'!Q106</f>
        <v>5</v>
      </c>
      <c r="R106" s="18">
        <f>'田辺市町別年齢別人口（男）'!R106+'田辺市町別年齢別人口（女）'!R106</f>
        <v>7</v>
      </c>
      <c r="S106" s="18">
        <f>'田辺市町別年齢別人口（男）'!S106+'田辺市町別年齢別人口（女）'!S106</f>
        <v>3</v>
      </c>
      <c r="T106" s="18">
        <f>'田辺市町別年齢別人口（男）'!T106+'田辺市町別年齢別人口（女）'!T106</f>
        <v>4</v>
      </c>
      <c r="U106" s="18">
        <f>'田辺市町別年齢別人口（男）'!U106+'田辺市町別年齢別人口（女）'!U106</f>
        <v>1</v>
      </c>
      <c r="V106" s="19">
        <f>'田辺市町別年齢別人口（男）'!V106+'田辺市町別年齢別人口（女）'!V106</f>
        <v>0</v>
      </c>
      <c r="W106" s="25">
        <f t="shared" si="2"/>
        <v>34</v>
      </c>
    </row>
    <row r="107" spans="1:23" s="11" customFormat="1" ht="10.5" customHeight="1">
      <c r="A107" s="12" t="s">
        <v>113</v>
      </c>
      <c r="B107" s="13">
        <f>'田辺市町別年齢別人口（男）'!B107+'田辺市町別年齢別人口（女）'!B107</f>
        <v>12</v>
      </c>
      <c r="C107" s="14">
        <f>'田辺市町別年齢別人口（男）'!C107+'田辺市町別年齢別人口（女）'!C107</f>
        <v>12</v>
      </c>
      <c r="D107" s="14">
        <f>'田辺市町別年齢別人口（男）'!D107+'田辺市町別年齢別人口（女）'!D107</f>
        <v>18</v>
      </c>
      <c r="E107" s="14">
        <f>'田辺市町別年齢別人口（男）'!E107+'田辺市町別年齢別人口（女）'!E107</f>
        <v>19</v>
      </c>
      <c r="F107" s="14">
        <f>'田辺市町別年齢別人口（男）'!F107+'田辺市町別年齢別人口（女）'!F107</f>
        <v>8</v>
      </c>
      <c r="G107" s="14">
        <f>'田辺市町別年齢別人口（男）'!G107+'田辺市町別年齢別人口（女）'!G107</f>
        <v>10</v>
      </c>
      <c r="H107" s="14">
        <f>'田辺市町別年齢別人口（男）'!H107+'田辺市町別年齢別人口（女）'!H107</f>
        <v>17</v>
      </c>
      <c r="I107" s="14">
        <f>'田辺市町別年齢別人口（男）'!I107+'田辺市町別年齢別人口（女）'!I107</f>
        <v>22</v>
      </c>
      <c r="J107" s="14">
        <f>'田辺市町別年齢別人口（男）'!J107+'田辺市町別年齢別人口（女）'!J107</f>
        <v>26</v>
      </c>
      <c r="K107" s="14">
        <f>'田辺市町別年齢別人口（男）'!K107+'田辺市町別年齢別人口（女）'!K107</f>
        <v>22</v>
      </c>
      <c r="L107" s="14">
        <f>'田辺市町別年齢別人口（男）'!L107+'田辺市町別年齢別人口（女）'!L107</f>
        <v>16</v>
      </c>
      <c r="M107" s="14">
        <f>'田辺市町別年齢別人口（男）'!M107+'田辺市町別年齢別人口（女）'!M107</f>
        <v>31</v>
      </c>
      <c r="N107" s="14">
        <f>'田辺市町別年齢別人口（男）'!N107+'田辺市町別年齢別人口（女）'!N107</f>
        <v>46</v>
      </c>
      <c r="O107" s="14">
        <f>'田辺市町別年齢別人口（男）'!O107+'田辺市町別年齢別人口（女）'!O107</f>
        <v>47</v>
      </c>
      <c r="P107" s="14">
        <f>'田辺市町別年齢別人口（男）'!P107+'田辺市町別年齢別人口（女）'!P107</f>
        <v>31</v>
      </c>
      <c r="Q107" s="14">
        <f>'田辺市町別年齢別人口（男）'!Q107+'田辺市町別年齢別人口（女）'!Q107</f>
        <v>40</v>
      </c>
      <c r="R107" s="14">
        <f>'田辺市町別年齢別人口（男）'!R107+'田辺市町別年齢別人口（女）'!R107</f>
        <v>53</v>
      </c>
      <c r="S107" s="14">
        <f>'田辺市町別年齢別人口（男）'!S107+'田辺市町別年齢別人口（女）'!S107</f>
        <v>22</v>
      </c>
      <c r="T107" s="14">
        <f>'田辺市町別年齢別人口（男）'!T107+'田辺市町別年齢別人口（女）'!T107</f>
        <v>12</v>
      </c>
      <c r="U107" s="14">
        <f>'田辺市町別年齢別人口（男）'!U107+'田辺市町別年齢別人口（女）'!U107</f>
        <v>5</v>
      </c>
      <c r="V107" s="15">
        <f>'田辺市町別年齢別人口（男）'!V107+'田辺市町別年齢別人口（女）'!V107</f>
        <v>0</v>
      </c>
      <c r="W107" s="24">
        <f t="shared" si="2"/>
        <v>469</v>
      </c>
    </row>
    <row r="108" spans="1:23" s="11" customFormat="1" ht="10.5" customHeight="1">
      <c r="A108" s="16" t="s">
        <v>114</v>
      </c>
      <c r="B108" s="17">
        <f>'田辺市町別年齢別人口（男）'!B108+'田辺市町別年齢別人口（女）'!B108</f>
        <v>7</v>
      </c>
      <c r="C108" s="18">
        <f>'田辺市町別年齢別人口（男）'!C108+'田辺市町別年齢別人口（女）'!C108</f>
        <v>5</v>
      </c>
      <c r="D108" s="18">
        <f>'田辺市町別年齢別人口（男）'!D108+'田辺市町別年齢別人口（女）'!D108</f>
        <v>5</v>
      </c>
      <c r="E108" s="18">
        <f>'田辺市町別年齢別人口（男）'!E108+'田辺市町別年齢別人口（女）'!E108</f>
        <v>5</v>
      </c>
      <c r="F108" s="18">
        <f>'田辺市町別年齢別人口（男）'!F108+'田辺市町別年齢別人口（女）'!F108</f>
        <v>8</v>
      </c>
      <c r="G108" s="18">
        <f>'田辺市町別年齢別人口（男）'!G108+'田辺市町別年齢別人口（女）'!G108</f>
        <v>4</v>
      </c>
      <c r="H108" s="18">
        <f>'田辺市町別年齢別人口（男）'!H108+'田辺市町別年齢別人口（女）'!H108</f>
        <v>6</v>
      </c>
      <c r="I108" s="18">
        <f>'田辺市町別年齢別人口（男）'!I108+'田辺市町別年齢別人口（女）'!I108</f>
        <v>4</v>
      </c>
      <c r="J108" s="18">
        <f>'田辺市町別年齢別人口（男）'!J108+'田辺市町別年齢別人口（女）'!J108</f>
        <v>9</v>
      </c>
      <c r="K108" s="18">
        <f>'田辺市町別年齢別人口（男）'!K108+'田辺市町別年齢別人口（女）'!K108</f>
        <v>8</v>
      </c>
      <c r="L108" s="18">
        <f>'田辺市町別年齢別人口（男）'!L108+'田辺市町別年齢別人口（女）'!L108</f>
        <v>19</v>
      </c>
      <c r="M108" s="18">
        <f>'田辺市町別年齢別人口（男）'!M108+'田辺市町別年齢別人口（女）'!M108</f>
        <v>14</v>
      </c>
      <c r="N108" s="18">
        <f>'田辺市町別年齢別人口（男）'!N108+'田辺市町別年齢別人口（女）'!N108</f>
        <v>24</v>
      </c>
      <c r="O108" s="18">
        <f>'田辺市町別年齢別人口（男）'!O108+'田辺市町別年齢別人口（女）'!O108</f>
        <v>14</v>
      </c>
      <c r="P108" s="18">
        <f>'田辺市町別年齢別人口（男）'!P108+'田辺市町別年齢別人口（女）'!P108</f>
        <v>14</v>
      </c>
      <c r="Q108" s="18">
        <f>'田辺市町別年齢別人口（男）'!Q108+'田辺市町別年齢別人口（女）'!Q108</f>
        <v>21</v>
      </c>
      <c r="R108" s="18">
        <f>'田辺市町別年齢別人口（男）'!R108+'田辺市町別年齢別人口（女）'!R108</f>
        <v>19</v>
      </c>
      <c r="S108" s="18">
        <f>'田辺市町別年齢別人口（男）'!S108+'田辺市町別年齢別人口（女）'!S108</f>
        <v>16</v>
      </c>
      <c r="T108" s="18">
        <f>'田辺市町別年齢別人口（男）'!T108+'田辺市町別年齢別人口（女）'!T108</f>
        <v>3</v>
      </c>
      <c r="U108" s="18">
        <f>'田辺市町別年齢別人口（男）'!U108+'田辺市町別年齢別人口（女）'!U108</f>
        <v>0</v>
      </c>
      <c r="V108" s="19">
        <f>'田辺市町別年齢別人口（男）'!V108+'田辺市町別年齢別人口（女）'!V108</f>
        <v>0</v>
      </c>
      <c r="W108" s="25">
        <f t="shared" si="2"/>
        <v>205</v>
      </c>
    </row>
    <row r="109" spans="1:23" s="11" customFormat="1" ht="10.5" customHeight="1" thickBot="1">
      <c r="A109" s="12" t="s">
        <v>115</v>
      </c>
      <c r="B109" s="13">
        <f>'田辺市町別年齢別人口（男）'!B109+'田辺市町別年齢別人口（女）'!B109</f>
        <v>0</v>
      </c>
      <c r="C109" s="14">
        <f>'田辺市町別年齢別人口（男）'!C109+'田辺市町別年齢別人口（女）'!C109</f>
        <v>0</v>
      </c>
      <c r="D109" s="14">
        <f>'田辺市町別年齢別人口（男）'!D109+'田辺市町別年齢別人口（女）'!D109</f>
        <v>0</v>
      </c>
      <c r="E109" s="14">
        <f>'田辺市町別年齢別人口（男）'!E109+'田辺市町別年齢別人口（女）'!E109</f>
        <v>0</v>
      </c>
      <c r="F109" s="14">
        <f>'田辺市町別年齢別人口（男）'!F109+'田辺市町別年齢別人口（女）'!F109</f>
        <v>0</v>
      </c>
      <c r="G109" s="14">
        <f>'田辺市町別年齢別人口（男）'!G109+'田辺市町別年齢別人口（女）'!G109</f>
        <v>0</v>
      </c>
      <c r="H109" s="14">
        <f>'田辺市町別年齢別人口（男）'!H109+'田辺市町別年齢別人口（女）'!H109</f>
        <v>0</v>
      </c>
      <c r="I109" s="14">
        <f>'田辺市町別年齢別人口（男）'!I109+'田辺市町別年齢別人口（女）'!I109</f>
        <v>0</v>
      </c>
      <c r="J109" s="14">
        <f>'田辺市町別年齢別人口（男）'!J109+'田辺市町別年齢別人口（女）'!J109</f>
        <v>0</v>
      </c>
      <c r="K109" s="14">
        <f>'田辺市町別年齢別人口（男）'!K109+'田辺市町別年齢別人口（女）'!K109</f>
        <v>0</v>
      </c>
      <c r="L109" s="14">
        <f>'田辺市町別年齢別人口（男）'!L109+'田辺市町別年齢別人口（女）'!L109</f>
        <v>0</v>
      </c>
      <c r="M109" s="14">
        <f>'田辺市町別年齢別人口（男）'!M109+'田辺市町別年齢別人口（女）'!M109</f>
        <v>0</v>
      </c>
      <c r="N109" s="14">
        <f>'田辺市町別年齢別人口（男）'!N109+'田辺市町別年齢別人口（女）'!N109</f>
        <v>0</v>
      </c>
      <c r="O109" s="14">
        <f>'田辺市町別年齢別人口（男）'!O109+'田辺市町別年齢別人口（女）'!O109</f>
        <v>0</v>
      </c>
      <c r="P109" s="14">
        <f>'田辺市町別年齢別人口（男）'!P109+'田辺市町別年齢別人口（女）'!P109</f>
        <v>0</v>
      </c>
      <c r="Q109" s="14">
        <f>'田辺市町別年齢別人口（男）'!Q109+'田辺市町別年齢別人口（女）'!Q109</f>
        <v>0</v>
      </c>
      <c r="R109" s="14">
        <f>'田辺市町別年齢別人口（男）'!R109+'田辺市町別年齢別人口（女）'!R109</f>
        <v>0</v>
      </c>
      <c r="S109" s="14">
        <f>'田辺市町別年齢別人口（男）'!S109+'田辺市町別年齢別人口（女）'!S109</f>
        <v>0</v>
      </c>
      <c r="T109" s="14">
        <f>'田辺市町別年齢別人口（男）'!T109+'田辺市町別年齢別人口（女）'!T109</f>
        <v>0</v>
      </c>
      <c r="U109" s="14">
        <f>'田辺市町別年齢別人口（男）'!U109+'田辺市町別年齢別人口（女）'!U109</f>
        <v>0</v>
      </c>
      <c r="V109" s="15">
        <f>'田辺市町別年齢別人口（男）'!V109+'田辺市町別年齢別人口（女）'!V109</f>
        <v>0</v>
      </c>
      <c r="W109" s="24">
        <f t="shared" si="2"/>
        <v>0</v>
      </c>
    </row>
    <row r="110" spans="1:23" s="26" customFormat="1" ht="10.5" customHeight="1" thickTop="1">
      <c r="A110" s="37" t="s">
        <v>116</v>
      </c>
      <c r="B110" s="38">
        <f>SUM(B89:B109)</f>
        <v>90</v>
      </c>
      <c r="C110" s="38">
        <f aca="true" t="shared" si="4" ref="C110:V110">SUM(C89:C109)</f>
        <v>82</v>
      </c>
      <c r="D110" s="38">
        <f t="shared" si="4"/>
        <v>114</v>
      </c>
      <c r="E110" s="38">
        <f t="shared" si="4"/>
        <v>119</v>
      </c>
      <c r="F110" s="38">
        <f t="shared" si="4"/>
        <v>107</v>
      </c>
      <c r="G110" s="38">
        <f t="shared" si="4"/>
        <v>85</v>
      </c>
      <c r="H110" s="38">
        <f t="shared" si="4"/>
        <v>114</v>
      </c>
      <c r="I110" s="38">
        <f t="shared" si="4"/>
        <v>139</v>
      </c>
      <c r="J110" s="38">
        <f t="shared" si="4"/>
        <v>180</v>
      </c>
      <c r="K110" s="38">
        <f t="shared" si="4"/>
        <v>177</v>
      </c>
      <c r="L110" s="38">
        <f t="shared" si="4"/>
        <v>217</v>
      </c>
      <c r="M110" s="38">
        <f t="shared" si="4"/>
        <v>231</v>
      </c>
      <c r="N110" s="38">
        <f t="shared" si="4"/>
        <v>282</v>
      </c>
      <c r="O110" s="38">
        <f t="shared" si="4"/>
        <v>221</v>
      </c>
      <c r="P110" s="38">
        <f t="shared" si="4"/>
        <v>241</v>
      </c>
      <c r="Q110" s="38">
        <f t="shared" si="4"/>
        <v>275</v>
      </c>
      <c r="R110" s="38">
        <f t="shared" si="4"/>
        <v>248</v>
      </c>
      <c r="S110" s="38">
        <f t="shared" si="4"/>
        <v>169</v>
      </c>
      <c r="T110" s="38">
        <f t="shared" si="4"/>
        <v>75</v>
      </c>
      <c r="U110" s="38">
        <f t="shared" si="4"/>
        <v>18</v>
      </c>
      <c r="V110" s="38">
        <f t="shared" si="4"/>
        <v>2</v>
      </c>
      <c r="W110" s="40">
        <f>SUM(B110:V110)</f>
        <v>3186</v>
      </c>
    </row>
    <row r="111" ht="10.5" customHeight="1"/>
    <row r="112" spans="1:23" s="6" customFormat="1" ht="10.5" customHeight="1" thickBot="1">
      <c r="A112" s="2" t="s">
        <v>0</v>
      </c>
      <c r="B112" s="3" t="s">
        <v>221</v>
      </c>
      <c r="C112" s="4" t="s">
        <v>222</v>
      </c>
      <c r="D112" s="4" t="s">
        <v>223</v>
      </c>
      <c r="E112" s="4" t="s">
        <v>224</v>
      </c>
      <c r="F112" s="4" t="s">
        <v>225</v>
      </c>
      <c r="G112" s="4" t="s">
        <v>226</v>
      </c>
      <c r="H112" s="4" t="s">
        <v>227</v>
      </c>
      <c r="I112" s="4" t="s">
        <v>228</v>
      </c>
      <c r="J112" s="4" t="s">
        <v>229</v>
      </c>
      <c r="K112" s="4" t="s">
        <v>230</v>
      </c>
      <c r="L112" s="4" t="s">
        <v>231</v>
      </c>
      <c r="M112" s="4" t="s">
        <v>232</v>
      </c>
      <c r="N112" s="4" t="s">
        <v>233</v>
      </c>
      <c r="O112" s="4" t="s">
        <v>234</v>
      </c>
      <c r="P112" s="4" t="s">
        <v>235</v>
      </c>
      <c r="Q112" s="4" t="s">
        <v>236</v>
      </c>
      <c r="R112" s="4" t="s">
        <v>237</v>
      </c>
      <c r="S112" s="4" t="s">
        <v>238</v>
      </c>
      <c r="T112" s="4" t="s">
        <v>239</v>
      </c>
      <c r="U112" s="4" t="s">
        <v>240</v>
      </c>
      <c r="V112" s="5" t="s">
        <v>241</v>
      </c>
      <c r="W112" s="22" t="s">
        <v>73</v>
      </c>
    </row>
    <row r="113" spans="1:23" s="11" customFormat="1" ht="10.5" customHeight="1" thickTop="1">
      <c r="A113" s="16" t="s">
        <v>117</v>
      </c>
      <c r="B113" s="8">
        <f>'田辺市町別年齢別人口（男）'!B113+'田辺市町別年齢別人口（女）'!B113</f>
        <v>71</v>
      </c>
      <c r="C113" s="18">
        <f>'田辺市町別年齢別人口（男）'!C113+'田辺市町別年齢別人口（女）'!C113</f>
        <v>120</v>
      </c>
      <c r="D113" s="18">
        <f>'田辺市町別年齢別人口（男）'!D113+'田辺市町別年齢別人口（女）'!D113</f>
        <v>133</v>
      </c>
      <c r="E113" s="18">
        <f>'田辺市町別年齢別人口（男）'!E113+'田辺市町別年齢別人口（女）'!E113</f>
        <v>123</v>
      </c>
      <c r="F113" s="18">
        <f>'田辺市町別年齢別人口（男）'!F113+'田辺市町別年齢別人口（女）'!F113</f>
        <v>97</v>
      </c>
      <c r="G113" s="18">
        <f>'田辺市町別年齢別人口（男）'!G113+'田辺市町別年齢別人口（女）'!G113</f>
        <v>73</v>
      </c>
      <c r="H113" s="18">
        <f>'田辺市町別年齢別人口（男）'!H113+'田辺市町別年齢別人口（女）'!H113</f>
        <v>105</v>
      </c>
      <c r="I113" s="18">
        <f>'田辺市町別年齢別人口（男）'!I113+'田辺市町別年齢別人口（女）'!I113</f>
        <v>154</v>
      </c>
      <c r="J113" s="18">
        <f>'田辺市町別年齢別人口（男）'!J113+'田辺市町別年齢別人口（女）'!J113</f>
        <v>147</v>
      </c>
      <c r="K113" s="18">
        <f>'田辺市町別年齢別人口（男）'!K113+'田辺市町別年齢別人口（女）'!K113</f>
        <v>125</v>
      </c>
      <c r="L113" s="18">
        <f>'田辺市町別年齢別人口（男）'!L113+'田辺市町別年齢別人口（女）'!L113</f>
        <v>123</v>
      </c>
      <c r="M113" s="18">
        <f>'田辺市町別年齢別人口（男）'!M113+'田辺市町別年齢別人口（女）'!M113</f>
        <v>122</v>
      </c>
      <c r="N113" s="18">
        <f>'田辺市町別年齢別人口（男）'!N113+'田辺市町別年齢別人口（女）'!N113</f>
        <v>139</v>
      </c>
      <c r="O113" s="18">
        <f>'田辺市町別年齢別人口（男）'!O113+'田辺市町別年齢別人口（女）'!O113</f>
        <v>95</v>
      </c>
      <c r="P113" s="18">
        <f>'田辺市町別年齢別人口（男）'!P113+'田辺市町別年齢別人口（女）'!P113</f>
        <v>103</v>
      </c>
      <c r="Q113" s="18">
        <f>'田辺市町別年齢別人口（男）'!Q113+'田辺市町別年齢別人口（女）'!Q113</f>
        <v>125</v>
      </c>
      <c r="R113" s="18">
        <f>'田辺市町別年齢別人口（男）'!R113+'田辺市町別年齢別人口（女）'!R113</f>
        <v>71</v>
      </c>
      <c r="S113" s="18">
        <f>'田辺市町別年齢別人口（男）'!S113+'田辺市町別年齢別人口（女）'!S113</f>
        <v>82</v>
      </c>
      <c r="T113" s="18">
        <f>'田辺市町別年齢別人口（男）'!T113+'田辺市町別年齢別人口（女）'!T113</f>
        <v>24</v>
      </c>
      <c r="U113" s="18">
        <f>'田辺市町別年齢別人口（男）'!U113+'田辺市町別年齢別人口（女）'!U113</f>
        <v>12</v>
      </c>
      <c r="V113" s="19">
        <f>'田辺市町別年齢別人口（男）'!V113+'田辺市町別年齢別人口（女）'!V113</f>
        <v>5</v>
      </c>
      <c r="W113" s="25">
        <f t="shared" si="2"/>
        <v>2049</v>
      </c>
    </row>
    <row r="114" spans="1:23" s="11" customFormat="1" ht="10.5" customHeight="1">
      <c r="A114" s="12" t="s">
        <v>118</v>
      </c>
      <c r="B114" s="13">
        <f>'田辺市町別年齢別人口（男）'!B114+'田辺市町別年齢別人口（女）'!B114</f>
        <v>0</v>
      </c>
      <c r="C114" s="14">
        <f>'田辺市町別年齢別人口（男）'!C114+'田辺市町別年齢別人口（女）'!C114</f>
        <v>0</v>
      </c>
      <c r="D114" s="14">
        <f>'田辺市町別年齢別人口（男）'!D114+'田辺市町別年齢別人口（女）'!D114</f>
        <v>0</v>
      </c>
      <c r="E114" s="14">
        <f>'田辺市町別年齢別人口（男）'!E114+'田辺市町別年齢別人口（女）'!E114</f>
        <v>0</v>
      </c>
      <c r="F114" s="14">
        <f>'田辺市町別年齢別人口（男）'!F114+'田辺市町別年齢別人口（女）'!F114</f>
        <v>0</v>
      </c>
      <c r="G114" s="14">
        <f>'田辺市町別年齢別人口（男）'!G114+'田辺市町別年齢別人口（女）'!G114</f>
        <v>0</v>
      </c>
      <c r="H114" s="14">
        <f>'田辺市町別年齢別人口（男）'!H114+'田辺市町別年齢別人口（女）'!H114</f>
        <v>0</v>
      </c>
      <c r="I114" s="14">
        <f>'田辺市町別年齢別人口（男）'!I114+'田辺市町別年齢別人口（女）'!I114</f>
        <v>0</v>
      </c>
      <c r="J114" s="14">
        <f>'田辺市町別年齢別人口（男）'!J114+'田辺市町別年齢別人口（女）'!J114</f>
        <v>0</v>
      </c>
      <c r="K114" s="14">
        <f>'田辺市町別年齢別人口（男）'!K114+'田辺市町別年齢別人口（女）'!K114</f>
        <v>0</v>
      </c>
      <c r="L114" s="14">
        <f>'田辺市町別年齢別人口（男）'!L114+'田辺市町別年齢別人口（女）'!L114</f>
        <v>0</v>
      </c>
      <c r="M114" s="14">
        <f>'田辺市町別年齢別人口（男）'!M114+'田辺市町別年齢別人口（女）'!M114</f>
        <v>0</v>
      </c>
      <c r="N114" s="14">
        <f>'田辺市町別年齢別人口（男）'!N114+'田辺市町別年齢別人口（女）'!N114</f>
        <v>0</v>
      </c>
      <c r="O114" s="14">
        <f>'田辺市町別年齢別人口（男）'!O114+'田辺市町別年齢別人口（女）'!O114</f>
        <v>0</v>
      </c>
      <c r="P114" s="14">
        <f>'田辺市町別年齢別人口（男）'!P114+'田辺市町別年齢別人口（女）'!P114</f>
        <v>0</v>
      </c>
      <c r="Q114" s="14">
        <f>'田辺市町別年齢別人口（男）'!Q114+'田辺市町別年齢別人口（女）'!Q114</f>
        <v>1</v>
      </c>
      <c r="R114" s="14">
        <f>'田辺市町別年齢別人口（男）'!R114+'田辺市町別年齢別人口（女）'!R114</f>
        <v>0</v>
      </c>
      <c r="S114" s="14">
        <f>'田辺市町別年齢別人口（男）'!S114+'田辺市町別年齢別人口（女）'!S114</f>
        <v>1</v>
      </c>
      <c r="T114" s="14">
        <f>'田辺市町別年齢別人口（男）'!T114+'田辺市町別年齢別人口（女）'!T114</f>
        <v>0</v>
      </c>
      <c r="U114" s="14">
        <f>'田辺市町別年齢別人口（男）'!U114+'田辺市町別年齢別人口（女）'!U114</f>
        <v>0</v>
      </c>
      <c r="V114" s="15">
        <f>'田辺市町別年齢別人口（男）'!V114+'田辺市町別年齢別人口（女）'!V114</f>
        <v>0</v>
      </c>
      <c r="W114" s="24">
        <f t="shared" si="2"/>
        <v>2</v>
      </c>
    </row>
    <row r="115" spans="1:23" s="11" customFormat="1" ht="10.5" customHeight="1">
      <c r="A115" s="16" t="s">
        <v>119</v>
      </c>
      <c r="B115" s="17">
        <f>'田辺市町別年齢別人口（男）'!B115+'田辺市町別年齢別人口（女）'!B115</f>
        <v>0</v>
      </c>
      <c r="C115" s="18">
        <f>'田辺市町別年齢別人口（男）'!C115+'田辺市町別年齢別人口（女）'!C115</f>
        <v>0</v>
      </c>
      <c r="D115" s="18">
        <f>'田辺市町別年齢別人口（男）'!D115+'田辺市町別年齢別人口（女）'!D115</f>
        <v>0</v>
      </c>
      <c r="E115" s="18">
        <f>'田辺市町別年齢別人口（男）'!E115+'田辺市町別年齢別人口（女）'!E115</f>
        <v>0</v>
      </c>
      <c r="F115" s="18">
        <f>'田辺市町別年齢別人口（男）'!F115+'田辺市町別年齢別人口（女）'!F115</f>
        <v>0</v>
      </c>
      <c r="G115" s="18">
        <f>'田辺市町別年齢別人口（男）'!G115+'田辺市町別年齢別人口（女）'!G115</f>
        <v>0</v>
      </c>
      <c r="H115" s="18">
        <f>'田辺市町別年齢別人口（男）'!H115+'田辺市町別年齢別人口（女）'!H115</f>
        <v>0</v>
      </c>
      <c r="I115" s="18">
        <f>'田辺市町別年齢別人口（男）'!I115+'田辺市町別年齢別人口（女）'!I115</f>
        <v>0</v>
      </c>
      <c r="J115" s="18">
        <f>'田辺市町別年齢別人口（男）'!J115+'田辺市町別年齢別人口（女）'!J115</f>
        <v>0</v>
      </c>
      <c r="K115" s="18">
        <f>'田辺市町別年齢別人口（男）'!K115+'田辺市町別年齢別人口（女）'!K115</f>
        <v>0</v>
      </c>
      <c r="L115" s="18">
        <f>'田辺市町別年齢別人口（男）'!L115+'田辺市町別年齢別人口（女）'!L115</f>
        <v>0</v>
      </c>
      <c r="M115" s="18">
        <f>'田辺市町別年齢別人口（男）'!M115+'田辺市町別年齢別人口（女）'!M115</f>
        <v>0</v>
      </c>
      <c r="N115" s="18">
        <f>'田辺市町別年齢別人口（男）'!N115+'田辺市町別年齢別人口（女）'!N115</f>
        <v>0</v>
      </c>
      <c r="O115" s="18">
        <f>'田辺市町別年齢別人口（男）'!O115+'田辺市町別年齢別人口（女）'!O115</f>
        <v>1</v>
      </c>
      <c r="P115" s="18">
        <f>'田辺市町別年齢別人口（男）'!P115+'田辺市町別年齢別人口（女）'!P115</f>
        <v>0</v>
      </c>
      <c r="Q115" s="18">
        <f>'田辺市町別年齢別人口（男）'!Q115+'田辺市町別年齢別人口（女）'!Q115</f>
        <v>1</v>
      </c>
      <c r="R115" s="18">
        <f>'田辺市町別年齢別人口（男）'!R115+'田辺市町別年齢別人口（女）'!R115</f>
        <v>1</v>
      </c>
      <c r="S115" s="18">
        <f>'田辺市町別年齢別人口（男）'!S115+'田辺市町別年齢別人口（女）'!S115</f>
        <v>2</v>
      </c>
      <c r="T115" s="18">
        <f>'田辺市町別年齢別人口（男）'!T115+'田辺市町別年齢別人口（女）'!T115</f>
        <v>1</v>
      </c>
      <c r="U115" s="18">
        <f>'田辺市町別年齢別人口（男）'!U115+'田辺市町別年齢別人口（女）'!U115</f>
        <v>0</v>
      </c>
      <c r="V115" s="19">
        <f>'田辺市町別年齢別人口（男）'!V115+'田辺市町別年齢別人口（女）'!V115</f>
        <v>0</v>
      </c>
      <c r="W115" s="25">
        <f t="shared" si="2"/>
        <v>6</v>
      </c>
    </row>
    <row r="116" spans="1:23" s="11" customFormat="1" ht="10.5" customHeight="1">
      <c r="A116" s="12" t="s">
        <v>120</v>
      </c>
      <c r="B116" s="13">
        <f>'田辺市町別年齢別人口（男）'!B116+'田辺市町別年齢別人口（女）'!B116</f>
        <v>0</v>
      </c>
      <c r="C116" s="14">
        <f>'田辺市町別年齢別人口（男）'!C116+'田辺市町別年齢別人口（女）'!C116</f>
        <v>0</v>
      </c>
      <c r="D116" s="14">
        <f>'田辺市町別年齢別人口（男）'!D116+'田辺市町別年齢別人口（女）'!D116</f>
        <v>0</v>
      </c>
      <c r="E116" s="14">
        <f>'田辺市町別年齢別人口（男）'!E116+'田辺市町別年齢別人口（女）'!E116</f>
        <v>0</v>
      </c>
      <c r="F116" s="14">
        <f>'田辺市町別年齢別人口（男）'!F116+'田辺市町別年齢別人口（女）'!F116</f>
        <v>0</v>
      </c>
      <c r="G116" s="14">
        <f>'田辺市町別年齢別人口（男）'!G116+'田辺市町別年齢別人口（女）'!G116</f>
        <v>0</v>
      </c>
      <c r="H116" s="14">
        <f>'田辺市町別年齢別人口（男）'!H116+'田辺市町別年齢別人口（女）'!H116</f>
        <v>1</v>
      </c>
      <c r="I116" s="14">
        <f>'田辺市町別年齢別人口（男）'!I116+'田辺市町別年齢別人口（女）'!I116</f>
        <v>2</v>
      </c>
      <c r="J116" s="14">
        <f>'田辺市町別年齢別人口（男）'!J116+'田辺市町別年齢別人口（女）'!J116</f>
        <v>0</v>
      </c>
      <c r="K116" s="14">
        <f>'田辺市町別年齢別人口（男）'!K116+'田辺市町別年齢別人口（女）'!K116</f>
        <v>1</v>
      </c>
      <c r="L116" s="14">
        <f>'田辺市町別年齢別人口（男）'!L116+'田辺市町別年齢別人口（女）'!L116</f>
        <v>0</v>
      </c>
      <c r="M116" s="14">
        <f>'田辺市町別年齢別人口（男）'!M116+'田辺市町別年齢別人口（女）'!M116</f>
        <v>0</v>
      </c>
      <c r="N116" s="14">
        <f>'田辺市町別年齢別人口（男）'!N116+'田辺市町別年齢別人口（女）'!N116</f>
        <v>0</v>
      </c>
      <c r="O116" s="14">
        <f>'田辺市町別年齢別人口（男）'!O116+'田辺市町別年齢別人口（女）'!O116</f>
        <v>2</v>
      </c>
      <c r="P116" s="14">
        <f>'田辺市町別年齢別人口（男）'!P116+'田辺市町別年齢別人口（女）'!P116</f>
        <v>0</v>
      </c>
      <c r="Q116" s="14">
        <f>'田辺市町別年齢別人口（男）'!Q116+'田辺市町別年齢別人口（女）'!Q116</f>
        <v>0</v>
      </c>
      <c r="R116" s="14">
        <f>'田辺市町別年齢別人口（男）'!R116+'田辺市町別年齢別人口（女）'!R116</f>
        <v>1</v>
      </c>
      <c r="S116" s="14">
        <f>'田辺市町別年齢別人口（男）'!S116+'田辺市町別年齢別人口（女）'!S116</f>
        <v>2</v>
      </c>
      <c r="T116" s="14">
        <f>'田辺市町別年齢別人口（男）'!T116+'田辺市町別年齢別人口（女）'!T116</f>
        <v>1</v>
      </c>
      <c r="U116" s="14">
        <f>'田辺市町別年齢別人口（男）'!U116+'田辺市町別年齢別人口（女）'!U116</f>
        <v>0</v>
      </c>
      <c r="V116" s="15">
        <f>'田辺市町別年齢別人口（男）'!V116+'田辺市町別年齢別人口（女）'!V116</f>
        <v>0</v>
      </c>
      <c r="W116" s="24">
        <f t="shared" si="2"/>
        <v>10</v>
      </c>
    </row>
    <row r="117" spans="1:23" s="11" customFormat="1" ht="10.5" customHeight="1">
      <c r="A117" s="16" t="s">
        <v>121</v>
      </c>
      <c r="B117" s="17">
        <f>'田辺市町別年齢別人口（男）'!B117+'田辺市町別年齢別人口（女）'!B117</f>
        <v>0</v>
      </c>
      <c r="C117" s="18">
        <f>'田辺市町別年齢別人口（男）'!C117+'田辺市町別年齢別人口（女）'!C117</f>
        <v>0</v>
      </c>
      <c r="D117" s="18">
        <f>'田辺市町別年齢別人口（男）'!D117+'田辺市町別年齢別人口（女）'!D117</f>
        <v>3</v>
      </c>
      <c r="E117" s="18">
        <f>'田辺市町別年齢別人口（男）'!E117+'田辺市町別年齢別人口（女）'!E117</f>
        <v>1</v>
      </c>
      <c r="F117" s="18">
        <f>'田辺市町別年齢別人口（男）'!F117+'田辺市町別年齢別人口（女）'!F117</f>
        <v>1</v>
      </c>
      <c r="G117" s="18">
        <f>'田辺市町別年齢別人口（男）'!G117+'田辺市町別年齢別人口（女）'!G117</f>
        <v>5</v>
      </c>
      <c r="H117" s="18">
        <f>'田辺市町別年齢別人口（男）'!H117+'田辺市町別年齢別人口（女）'!H117</f>
        <v>14</v>
      </c>
      <c r="I117" s="18">
        <f>'田辺市町別年齢別人口（男）'!I117+'田辺市町別年齢別人口（女）'!I117</f>
        <v>13</v>
      </c>
      <c r="J117" s="18">
        <f>'田辺市町別年齢別人口（男）'!J117+'田辺市町別年齢別人口（女）'!J117</f>
        <v>7</v>
      </c>
      <c r="K117" s="18">
        <f>'田辺市町別年齢別人口（男）'!K117+'田辺市町別年齢別人口（女）'!K117</f>
        <v>5</v>
      </c>
      <c r="L117" s="18">
        <f>'田辺市町別年齢別人口（男）'!L117+'田辺市町別年齢別人口（女）'!L117</f>
        <v>3</v>
      </c>
      <c r="M117" s="18">
        <f>'田辺市町別年齢別人口（男）'!M117+'田辺市町別年齢別人口（女）'!M117</f>
        <v>1</v>
      </c>
      <c r="N117" s="18">
        <f>'田辺市町別年齢別人口（男）'!N117+'田辺市町別年齢別人口（女）'!N117</f>
        <v>8</v>
      </c>
      <c r="O117" s="18">
        <f>'田辺市町別年齢別人口（男）'!O117+'田辺市町別年齢別人口（女）'!O117</f>
        <v>3</v>
      </c>
      <c r="P117" s="18">
        <f>'田辺市町別年齢別人口（男）'!P117+'田辺市町別年齢別人口（女）'!P117</f>
        <v>3</v>
      </c>
      <c r="Q117" s="18">
        <f>'田辺市町別年齢別人口（男）'!Q117+'田辺市町別年齢別人口（女）'!Q117</f>
        <v>6</v>
      </c>
      <c r="R117" s="18">
        <f>'田辺市町別年齢別人口（男）'!R117+'田辺市町別年齢別人口（女）'!R117</f>
        <v>9</v>
      </c>
      <c r="S117" s="18">
        <f>'田辺市町別年齢別人口（男）'!S117+'田辺市町別年齢別人口（女）'!S117</f>
        <v>2</v>
      </c>
      <c r="T117" s="18">
        <f>'田辺市町別年齢別人口（男）'!T117+'田辺市町別年齢別人口（女）'!T117</f>
        <v>2</v>
      </c>
      <c r="U117" s="18">
        <f>'田辺市町別年齢別人口（男）'!U117+'田辺市町別年齢別人口（女）'!U117</f>
        <v>0</v>
      </c>
      <c r="V117" s="19">
        <f>'田辺市町別年齢別人口（男）'!V117+'田辺市町別年齢別人口（女）'!V117</f>
        <v>0</v>
      </c>
      <c r="W117" s="25">
        <f t="shared" si="2"/>
        <v>86</v>
      </c>
    </row>
    <row r="118" spans="1:23" s="11" customFormat="1" ht="10.5" customHeight="1">
      <c r="A118" s="12" t="s">
        <v>122</v>
      </c>
      <c r="B118" s="13">
        <f>'田辺市町別年齢別人口（男）'!B118+'田辺市町別年齢別人口（女）'!B118</f>
        <v>2</v>
      </c>
      <c r="C118" s="14">
        <f>'田辺市町別年齢別人口（男）'!C118+'田辺市町別年齢別人口（女）'!C118</f>
        <v>1</v>
      </c>
      <c r="D118" s="14">
        <f>'田辺市町別年齢別人口（男）'!D118+'田辺市町別年齢別人口（女）'!D118</f>
        <v>4</v>
      </c>
      <c r="E118" s="14">
        <f>'田辺市町別年齢別人口（男）'!E118+'田辺市町別年齢別人口（女）'!E118</f>
        <v>3</v>
      </c>
      <c r="F118" s="14">
        <f>'田辺市町別年齢別人口（男）'!F118+'田辺市町別年齢別人口（女）'!F118</f>
        <v>5</v>
      </c>
      <c r="G118" s="14">
        <f>'田辺市町別年齢別人口（男）'!G118+'田辺市町別年齢別人口（女）'!G118</f>
        <v>5</v>
      </c>
      <c r="H118" s="14">
        <f>'田辺市町別年齢別人口（男）'!H118+'田辺市町別年齢別人口（女）'!H118</f>
        <v>1</v>
      </c>
      <c r="I118" s="14">
        <f>'田辺市町別年齢別人口（男）'!I118+'田辺市町別年齢別人口（女）'!I118</f>
        <v>2</v>
      </c>
      <c r="J118" s="14">
        <f>'田辺市町別年齢別人口（男）'!J118+'田辺市町別年齢別人口（女）'!J118</f>
        <v>2</v>
      </c>
      <c r="K118" s="14">
        <f>'田辺市町別年齢別人口（男）'!K118+'田辺市町別年齢別人口（女）'!K118</f>
        <v>4</v>
      </c>
      <c r="L118" s="14">
        <f>'田辺市町別年齢別人口（男）'!L118+'田辺市町別年齢別人口（女）'!L118</f>
        <v>4</v>
      </c>
      <c r="M118" s="14">
        <f>'田辺市町別年齢別人口（男）'!M118+'田辺市町別年齢別人口（女）'!M118</f>
        <v>6</v>
      </c>
      <c r="N118" s="14">
        <f>'田辺市町別年齢別人口（男）'!N118+'田辺市町別年齢別人口（女）'!N118</f>
        <v>9</v>
      </c>
      <c r="O118" s="14">
        <f>'田辺市町別年齢別人口（男）'!O118+'田辺市町別年齢別人口（女）'!O118</f>
        <v>7</v>
      </c>
      <c r="P118" s="14">
        <f>'田辺市町別年齢別人口（男）'!P118+'田辺市町別年齢別人口（女）'!P118</f>
        <v>7</v>
      </c>
      <c r="Q118" s="14">
        <f>'田辺市町別年齢別人口（男）'!Q118+'田辺市町別年齢別人口（女）'!Q118</f>
        <v>6</v>
      </c>
      <c r="R118" s="14">
        <f>'田辺市町別年齢別人口（男）'!R118+'田辺市町別年齢別人口（女）'!R118</f>
        <v>8</v>
      </c>
      <c r="S118" s="14">
        <f>'田辺市町別年齢別人口（男）'!S118+'田辺市町別年齢別人口（女）'!S118</f>
        <v>5</v>
      </c>
      <c r="T118" s="14">
        <f>'田辺市町別年齢別人口（男）'!T118+'田辺市町別年齢別人口（女）'!T118</f>
        <v>1</v>
      </c>
      <c r="U118" s="14">
        <f>'田辺市町別年齢別人口（男）'!U118+'田辺市町別年齢別人口（女）'!U118</f>
        <v>0</v>
      </c>
      <c r="V118" s="15">
        <f>'田辺市町別年齢別人口（男）'!V118+'田辺市町別年齢別人口（女）'!V118</f>
        <v>0</v>
      </c>
      <c r="W118" s="24">
        <f t="shared" si="2"/>
        <v>82</v>
      </c>
    </row>
    <row r="119" spans="1:23" s="11" customFormat="1" ht="10.5" customHeight="1">
      <c r="A119" s="16" t="s">
        <v>123</v>
      </c>
      <c r="B119" s="17">
        <f>'田辺市町別年齢別人口（男）'!B119+'田辺市町別年齢別人口（女）'!B119</f>
        <v>0</v>
      </c>
      <c r="C119" s="18">
        <f>'田辺市町別年齢別人口（男）'!C119+'田辺市町別年齢別人口（女）'!C119</f>
        <v>0</v>
      </c>
      <c r="D119" s="18">
        <f>'田辺市町別年齢別人口（男）'!D119+'田辺市町別年齢別人口（女）'!D119</f>
        <v>0</v>
      </c>
      <c r="E119" s="18">
        <f>'田辺市町別年齢別人口（男）'!E119+'田辺市町別年齢別人口（女）'!E119</f>
        <v>0</v>
      </c>
      <c r="F119" s="18">
        <f>'田辺市町別年齢別人口（男）'!F119+'田辺市町別年齢別人口（女）'!F119</f>
        <v>0</v>
      </c>
      <c r="G119" s="18">
        <f>'田辺市町別年齢別人口（男）'!G119+'田辺市町別年齢別人口（女）'!G119</f>
        <v>1</v>
      </c>
      <c r="H119" s="18">
        <f>'田辺市町別年齢別人口（男）'!H119+'田辺市町別年齢別人口（女）'!H119</f>
        <v>0</v>
      </c>
      <c r="I119" s="18">
        <f>'田辺市町別年齢別人口（男）'!I119+'田辺市町別年齢別人口（女）'!I119</f>
        <v>1</v>
      </c>
      <c r="J119" s="18">
        <f>'田辺市町別年齢別人口（男）'!J119+'田辺市町別年齢別人口（女）'!J119</f>
        <v>0</v>
      </c>
      <c r="K119" s="18">
        <f>'田辺市町別年齢別人口（男）'!K119+'田辺市町別年齢別人口（女）'!K119</f>
        <v>1</v>
      </c>
      <c r="L119" s="18">
        <f>'田辺市町別年齢別人口（男）'!L119+'田辺市町別年齢別人口（女）'!L119</f>
        <v>0</v>
      </c>
      <c r="M119" s="18">
        <f>'田辺市町別年齢別人口（男）'!M119+'田辺市町別年齢別人口（女）'!M119</f>
        <v>2</v>
      </c>
      <c r="N119" s="18">
        <f>'田辺市町別年齢別人口（男）'!N119+'田辺市町別年齢別人口（女）'!N119</f>
        <v>2</v>
      </c>
      <c r="O119" s="18">
        <f>'田辺市町別年齢別人口（男）'!O119+'田辺市町別年齢別人口（女）'!O119</f>
        <v>1</v>
      </c>
      <c r="P119" s="18">
        <f>'田辺市町別年齢別人口（男）'!P119+'田辺市町別年齢別人口（女）'!P119</f>
        <v>1</v>
      </c>
      <c r="Q119" s="18">
        <f>'田辺市町別年齢別人口（男）'!Q119+'田辺市町別年齢別人口（女）'!Q119</f>
        <v>3</v>
      </c>
      <c r="R119" s="18">
        <f>'田辺市町別年齢別人口（男）'!R119+'田辺市町別年齢別人口（女）'!R119</f>
        <v>3</v>
      </c>
      <c r="S119" s="18">
        <f>'田辺市町別年齢別人口（男）'!S119+'田辺市町別年齢別人口（女）'!S119</f>
        <v>2</v>
      </c>
      <c r="T119" s="18">
        <f>'田辺市町別年齢別人口（男）'!T119+'田辺市町別年齢別人口（女）'!T119</f>
        <v>2</v>
      </c>
      <c r="U119" s="18">
        <f>'田辺市町別年齢別人口（男）'!U119+'田辺市町別年齢別人口（女）'!U119</f>
        <v>0</v>
      </c>
      <c r="V119" s="19">
        <f>'田辺市町別年齢別人口（男）'!V119+'田辺市町別年齢別人口（女）'!V119</f>
        <v>0</v>
      </c>
      <c r="W119" s="25">
        <f t="shared" si="2"/>
        <v>19</v>
      </c>
    </row>
    <row r="120" spans="1:23" s="11" customFormat="1" ht="10.5" customHeight="1">
      <c r="A120" s="12" t="s">
        <v>124</v>
      </c>
      <c r="B120" s="13">
        <f>'田辺市町別年齢別人口（男）'!B120+'田辺市町別年齢別人口（女）'!B120</f>
        <v>0</v>
      </c>
      <c r="C120" s="14">
        <f>'田辺市町別年齢別人口（男）'!C120+'田辺市町別年齢別人口（女）'!C120</f>
        <v>0</v>
      </c>
      <c r="D120" s="14">
        <f>'田辺市町別年齢別人口（男）'!D120+'田辺市町別年齢別人口（女）'!D120</f>
        <v>0</v>
      </c>
      <c r="E120" s="14">
        <f>'田辺市町別年齢別人口（男）'!E120+'田辺市町別年齢別人口（女）'!E120</f>
        <v>0</v>
      </c>
      <c r="F120" s="14">
        <f>'田辺市町別年齢別人口（男）'!F120+'田辺市町別年齢別人口（女）'!F120</f>
        <v>0</v>
      </c>
      <c r="G120" s="14">
        <f>'田辺市町別年齢別人口（男）'!G120+'田辺市町別年齢別人口（女）'!G120</f>
        <v>0</v>
      </c>
      <c r="H120" s="14">
        <f>'田辺市町別年齢別人口（男）'!H120+'田辺市町別年齢別人口（女）'!H120</f>
        <v>0</v>
      </c>
      <c r="I120" s="14">
        <f>'田辺市町別年齢別人口（男）'!I120+'田辺市町別年齢別人口（女）'!I120</f>
        <v>0</v>
      </c>
      <c r="J120" s="14">
        <f>'田辺市町別年齢別人口（男）'!J120+'田辺市町別年齢別人口（女）'!J120</f>
        <v>0</v>
      </c>
      <c r="K120" s="14">
        <f>'田辺市町別年齢別人口（男）'!K120+'田辺市町別年齢別人口（女）'!K120</f>
        <v>0</v>
      </c>
      <c r="L120" s="14">
        <f>'田辺市町別年齢別人口（男）'!L120+'田辺市町別年齢別人口（女）'!L120</f>
        <v>0</v>
      </c>
      <c r="M120" s="14">
        <f>'田辺市町別年齢別人口（男）'!M120+'田辺市町別年齢別人口（女）'!M120</f>
        <v>0</v>
      </c>
      <c r="N120" s="14">
        <f>'田辺市町別年齢別人口（男）'!N120+'田辺市町別年齢別人口（女）'!N120</f>
        <v>0</v>
      </c>
      <c r="O120" s="14">
        <f>'田辺市町別年齢別人口（男）'!O120+'田辺市町別年齢別人口（女）'!O120</f>
        <v>0</v>
      </c>
      <c r="P120" s="14">
        <f>'田辺市町別年齢別人口（男）'!P120+'田辺市町別年齢別人口（女）'!P120</f>
        <v>0</v>
      </c>
      <c r="Q120" s="14">
        <f>'田辺市町別年齢別人口（男）'!Q120+'田辺市町別年齢別人口（女）'!Q120</f>
        <v>0</v>
      </c>
      <c r="R120" s="14">
        <f>'田辺市町別年齢別人口（男）'!R120+'田辺市町別年齢別人口（女）'!R120</f>
        <v>0</v>
      </c>
      <c r="S120" s="14">
        <f>'田辺市町別年齢別人口（男）'!S120+'田辺市町別年齢別人口（女）'!S120</f>
        <v>0</v>
      </c>
      <c r="T120" s="14">
        <f>'田辺市町別年齢別人口（男）'!T120+'田辺市町別年齢別人口（女）'!T120</f>
        <v>0</v>
      </c>
      <c r="U120" s="14">
        <f>'田辺市町別年齢別人口（男）'!U120+'田辺市町別年齢別人口（女）'!U120</f>
        <v>0</v>
      </c>
      <c r="V120" s="15">
        <f>'田辺市町別年齢別人口（男）'!V120+'田辺市町別年齢別人口（女）'!V120</f>
        <v>0</v>
      </c>
      <c r="W120" s="24">
        <f t="shared" si="2"/>
        <v>0</v>
      </c>
    </row>
    <row r="121" spans="1:23" s="11" customFormat="1" ht="10.5" customHeight="1">
      <c r="A121" s="16" t="s">
        <v>125</v>
      </c>
      <c r="B121" s="17">
        <f>'田辺市町別年齢別人口（男）'!B121+'田辺市町別年齢別人口（女）'!B121</f>
        <v>2</v>
      </c>
      <c r="C121" s="18">
        <f>'田辺市町別年齢別人口（男）'!C121+'田辺市町別年齢別人口（女）'!C121</f>
        <v>1</v>
      </c>
      <c r="D121" s="18">
        <f>'田辺市町別年齢別人口（男）'!D121+'田辺市町別年齢別人口（女）'!D121</f>
        <v>0</v>
      </c>
      <c r="E121" s="18">
        <f>'田辺市町別年齢別人口（男）'!E121+'田辺市町別年齢別人口（女）'!E121</f>
        <v>1</v>
      </c>
      <c r="F121" s="18">
        <f>'田辺市町別年齢別人口（男）'!F121+'田辺市町別年齢別人口（女）'!F121</f>
        <v>4</v>
      </c>
      <c r="G121" s="18">
        <f>'田辺市町別年齢別人口（男）'!G121+'田辺市町別年齢別人口（女）'!G121</f>
        <v>3</v>
      </c>
      <c r="H121" s="18">
        <f>'田辺市町別年齢別人口（男）'!H121+'田辺市町別年齢別人口（女）'!H121</f>
        <v>1</v>
      </c>
      <c r="I121" s="18">
        <f>'田辺市町別年齢別人口（男）'!I121+'田辺市町別年齢別人口（女）'!I121</f>
        <v>0</v>
      </c>
      <c r="J121" s="18">
        <f>'田辺市町別年齢別人口（男）'!J121+'田辺市町別年齢別人口（女）'!J121</f>
        <v>2</v>
      </c>
      <c r="K121" s="18">
        <f>'田辺市町別年齢別人口（男）'!K121+'田辺市町別年齢別人口（女）'!K121</f>
        <v>8</v>
      </c>
      <c r="L121" s="18">
        <f>'田辺市町別年齢別人口（男）'!L121+'田辺市町別年齢別人口（女）'!L121</f>
        <v>8</v>
      </c>
      <c r="M121" s="18">
        <f>'田辺市町別年齢別人口（男）'!M121+'田辺市町別年齢別人口（女）'!M121</f>
        <v>4</v>
      </c>
      <c r="N121" s="18">
        <f>'田辺市町別年齢別人口（男）'!N121+'田辺市町別年齢別人口（女）'!N121</f>
        <v>8</v>
      </c>
      <c r="O121" s="18">
        <f>'田辺市町別年齢別人口（男）'!O121+'田辺市町別年齢別人口（女）'!O121</f>
        <v>9</v>
      </c>
      <c r="P121" s="18">
        <f>'田辺市町別年齢別人口（男）'!P121+'田辺市町別年齢別人口（女）'!P121</f>
        <v>20</v>
      </c>
      <c r="Q121" s="18">
        <f>'田辺市町別年齢別人口（男）'!Q121+'田辺市町別年齢別人口（女）'!Q121</f>
        <v>18</v>
      </c>
      <c r="R121" s="18">
        <f>'田辺市町別年齢別人口（男）'!R121+'田辺市町別年齢別人口（女）'!R121</f>
        <v>15</v>
      </c>
      <c r="S121" s="18">
        <f>'田辺市町別年齢別人口（男）'!S121+'田辺市町別年齢別人口（女）'!S121</f>
        <v>11</v>
      </c>
      <c r="T121" s="18">
        <f>'田辺市町別年齢別人口（男）'!T121+'田辺市町別年齢別人口（女）'!T121</f>
        <v>4</v>
      </c>
      <c r="U121" s="18">
        <f>'田辺市町別年齢別人口（男）'!U121+'田辺市町別年齢別人口（女）'!U121</f>
        <v>1</v>
      </c>
      <c r="V121" s="19">
        <f>'田辺市町別年齢別人口（男）'!V121+'田辺市町別年齢別人口（女）'!V121</f>
        <v>0</v>
      </c>
      <c r="W121" s="25">
        <f t="shared" si="2"/>
        <v>120</v>
      </c>
    </row>
    <row r="122" spans="1:23" s="11" customFormat="1" ht="10.5" customHeight="1">
      <c r="A122" s="12" t="s">
        <v>126</v>
      </c>
      <c r="B122" s="13">
        <f>'田辺市町別年齢別人口（男）'!B122+'田辺市町別年齢別人口（女）'!B122</f>
        <v>14</v>
      </c>
      <c r="C122" s="14">
        <f>'田辺市町別年齢別人口（男）'!C122+'田辺市町別年齢別人口（女）'!C122</f>
        <v>23</v>
      </c>
      <c r="D122" s="14">
        <f>'田辺市町別年齢別人口（男）'!D122+'田辺市町別年齢別人口（女）'!D122</f>
        <v>19</v>
      </c>
      <c r="E122" s="14">
        <f>'田辺市町別年齢別人口（男）'!E122+'田辺市町別年齢別人口（女）'!E122</f>
        <v>12</v>
      </c>
      <c r="F122" s="14">
        <f>'田辺市町別年齢別人口（男）'!F122+'田辺市町別年齢別人口（女）'!F122</f>
        <v>13</v>
      </c>
      <c r="G122" s="14">
        <f>'田辺市町別年齢別人口（男）'!G122+'田辺市町別年齢別人口（女）'!G122</f>
        <v>8</v>
      </c>
      <c r="H122" s="14">
        <f>'田辺市町別年齢別人口（男）'!H122+'田辺市町別年齢別人口（女）'!H122</f>
        <v>12</v>
      </c>
      <c r="I122" s="14">
        <f>'田辺市町別年齢別人口（男）'!I122+'田辺市町別年齢別人口（女）'!I122</f>
        <v>20</v>
      </c>
      <c r="J122" s="14">
        <f>'田辺市町別年齢別人口（男）'!J122+'田辺市町別年齢別人口（女）'!J122</f>
        <v>19</v>
      </c>
      <c r="K122" s="14">
        <f>'田辺市町別年齢別人口（男）'!K122+'田辺市町別年齢別人口（女）'!K122</f>
        <v>14</v>
      </c>
      <c r="L122" s="14">
        <f>'田辺市町別年齢別人口（男）'!L122+'田辺市町別年齢別人口（女）'!L122</f>
        <v>19</v>
      </c>
      <c r="M122" s="14">
        <f>'田辺市町別年齢別人口（男）'!M122+'田辺市町別年齢別人口（女）'!M122</f>
        <v>14</v>
      </c>
      <c r="N122" s="14">
        <f>'田辺市町別年齢別人口（男）'!N122+'田辺市町別年齢別人口（女）'!N122</f>
        <v>23</v>
      </c>
      <c r="O122" s="14">
        <f>'田辺市町別年齢別人口（男）'!O122+'田辺市町別年齢別人口（女）'!O122</f>
        <v>16</v>
      </c>
      <c r="P122" s="14">
        <f>'田辺市町別年齢別人口（男）'!P122+'田辺市町別年齢別人口（女）'!P122</f>
        <v>16</v>
      </c>
      <c r="Q122" s="14">
        <f>'田辺市町別年齢別人口（男）'!Q122+'田辺市町別年齢別人口（女）'!Q122</f>
        <v>22</v>
      </c>
      <c r="R122" s="14">
        <f>'田辺市町別年齢別人口（男）'!R122+'田辺市町別年齢別人口（女）'!R122</f>
        <v>16</v>
      </c>
      <c r="S122" s="14">
        <f>'田辺市町別年齢別人口（男）'!S122+'田辺市町別年齢別人口（女）'!S122</f>
        <v>21</v>
      </c>
      <c r="T122" s="14">
        <f>'田辺市町別年齢別人口（男）'!T122+'田辺市町別年齢別人口（女）'!T122</f>
        <v>6</v>
      </c>
      <c r="U122" s="14">
        <f>'田辺市町別年齢別人口（男）'!U122+'田辺市町別年齢別人口（女）'!U122</f>
        <v>3</v>
      </c>
      <c r="V122" s="15">
        <f>'田辺市町別年齢別人口（男）'!V122+'田辺市町別年齢別人口（女）'!V122</f>
        <v>1</v>
      </c>
      <c r="W122" s="24">
        <f t="shared" si="2"/>
        <v>311</v>
      </c>
    </row>
    <row r="123" spans="1:23" s="11" customFormat="1" ht="10.5" customHeight="1">
      <c r="A123" s="16" t="s">
        <v>127</v>
      </c>
      <c r="B123" s="17">
        <f>'田辺市町別年齢別人口（男）'!B123+'田辺市町別年齢別人口（女）'!B123</f>
        <v>0</v>
      </c>
      <c r="C123" s="18">
        <f>'田辺市町別年齢別人口（男）'!C123+'田辺市町別年齢別人口（女）'!C123</f>
        <v>0</v>
      </c>
      <c r="D123" s="18">
        <f>'田辺市町別年齢別人口（男）'!D123+'田辺市町別年齢別人口（女）'!D123</f>
        <v>0</v>
      </c>
      <c r="E123" s="18">
        <f>'田辺市町別年齢別人口（男）'!E123+'田辺市町別年齢別人口（女）'!E123</f>
        <v>0</v>
      </c>
      <c r="F123" s="18">
        <f>'田辺市町別年齢別人口（男）'!F123+'田辺市町別年齢別人口（女）'!F123</f>
        <v>0</v>
      </c>
      <c r="G123" s="18">
        <f>'田辺市町別年齢別人口（男）'!G123+'田辺市町別年齢別人口（女）'!G123</f>
        <v>0</v>
      </c>
      <c r="H123" s="18">
        <f>'田辺市町別年齢別人口（男）'!H123+'田辺市町別年齢別人口（女）'!H123</f>
        <v>0</v>
      </c>
      <c r="I123" s="18">
        <f>'田辺市町別年齢別人口（男）'!I123+'田辺市町別年齢別人口（女）'!I123</f>
        <v>0</v>
      </c>
      <c r="J123" s="18">
        <f>'田辺市町別年齢別人口（男）'!J123+'田辺市町別年齢別人口（女）'!J123</f>
        <v>0</v>
      </c>
      <c r="K123" s="18">
        <f>'田辺市町別年齢別人口（男）'!K123+'田辺市町別年齢別人口（女）'!K123</f>
        <v>0</v>
      </c>
      <c r="L123" s="18">
        <f>'田辺市町別年齢別人口（男）'!L123+'田辺市町別年齢別人口（女）'!L123</f>
        <v>0</v>
      </c>
      <c r="M123" s="18">
        <f>'田辺市町別年齢別人口（男）'!M123+'田辺市町別年齢別人口（女）'!M123</f>
        <v>0</v>
      </c>
      <c r="N123" s="18">
        <f>'田辺市町別年齢別人口（男）'!N123+'田辺市町別年齢別人口（女）'!N123</f>
        <v>0</v>
      </c>
      <c r="O123" s="18">
        <f>'田辺市町別年齢別人口（男）'!O123+'田辺市町別年齢別人口（女）'!O123</f>
        <v>0</v>
      </c>
      <c r="P123" s="18">
        <f>'田辺市町別年齢別人口（男）'!P123+'田辺市町別年齢別人口（女）'!P123</f>
        <v>0</v>
      </c>
      <c r="Q123" s="18">
        <f>'田辺市町別年齢別人口（男）'!Q123+'田辺市町別年齢別人口（女）'!Q123</f>
        <v>0</v>
      </c>
      <c r="R123" s="18">
        <f>'田辺市町別年齢別人口（男）'!R123+'田辺市町別年齢別人口（女）'!R123</f>
        <v>1</v>
      </c>
      <c r="S123" s="18">
        <f>'田辺市町別年齢別人口（男）'!S123+'田辺市町別年齢別人口（女）'!S123</f>
        <v>0</v>
      </c>
      <c r="T123" s="18">
        <f>'田辺市町別年齢別人口（男）'!T123+'田辺市町別年齢別人口（女）'!T123</f>
        <v>1</v>
      </c>
      <c r="U123" s="18">
        <f>'田辺市町別年齢別人口（男）'!U123+'田辺市町別年齢別人口（女）'!U123</f>
        <v>0</v>
      </c>
      <c r="V123" s="18">
        <f>'田辺市町別年齢別人口（男）'!V123+'田辺市町別年齢別人口（女）'!V123</f>
        <v>0</v>
      </c>
      <c r="W123" s="25">
        <f t="shared" si="2"/>
        <v>2</v>
      </c>
    </row>
    <row r="124" spans="1:23" s="11" customFormat="1" ht="10.5" customHeight="1">
      <c r="A124" s="12" t="s">
        <v>128</v>
      </c>
      <c r="B124" s="13">
        <f>'田辺市町別年齢別人口（男）'!B124+'田辺市町別年齢別人口（女）'!B124</f>
        <v>0</v>
      </c>
      <c r="C124" s="14">
        <f>'田辺市町別年齢別人口（男）'!C124+'田辺市町別年齢別人口（女）'!C124</f>
        <v>0</v>
      </c>
      <c r="D124" s="14">
        <f>'田辺市町別年齢別人口（男）'!D124+'田辺市町別年齢別人口（女）'!D124</f>
        <v>0</v>
      </c>
      <c r="E124" s="14">
        <f>'田辺市町別年齢別人口（男）'!E124+'田辺市町別年齢別人口（女）'!E124</f>
        <v>0</v>
      </c>
      <c r="F124" s="14">
        <f>'田辺市町別年齢別人口（男）'!F124+'田辺市町別年齢別人口（女）'!F124</f>
        <v>0</v>
      </c>
      <c r="G124" s="14">
        <f>'田辺市町別年齢別人口（男）'!G124+'田辺市町別年齢別人口（女）'!G124</f>
        <v>0</v>
      </c>
      <c r="H124" s="14">
        <f>'田辺市町別年齢別人口（男）'!H124+'田辺市町別年齢別人口（女）'!H124</f>
        <v>0</v>
      </c>
      <c r="I124" s="14">
        <f>'田辺市町別年齢別人口（男）'!I124+'田辺市町別年齢別人口（女）'!I124</f>
        <v>0</v>
      </c>
      <c r="J124" s="14">
        <f>'田辺市町別年齢別人口（男）'!J124+'田辺市町別年齢別人口（女）'!J124</f>
        <v>0</v>
      </c>
      <c r="K124" s="14">
        <f>'田辺市町別年齢別人口（男）'!K124+'田辺市町別年齢別人口（女）'!K124</f>
        <v>0</v>
      </c>
      <c r="L124" s="14">
        <f>'田辺市町別年齢別人口（男）'!L124+'田辺市町別年齢別人口（女）'!L124</f>
        <v>0</v>
      </c>
      <c r="M124" s="14">
        <f>'田辺市町別年齢別人口（男）'!M124+'田辺市町別年齢別人口（女）'!M124</f>
        <v>0</v>
      </c>
      <c r="N124" s="14">
        <f>'田辺市町別年齢別人口（男）'!N124+'田辺市町別年齢別人口（女）'!N124</f>
        <v>0</v>
      </c>
      <c r="O124" s="14">
        <f>'田辺市町別年齢別人口（男）'!O124+'田辺市町別年齢別人口（女）'!O124</f>
        <v>0</v>
      </c>
      <c r="P124" s="14">
        <f>'田辺市町別年齢別人口（男）'!P124+'田辺市町別年齢別人口（女）'!P124</f>
        <v>1</v>
      </c>
      <c r="Q124" s="14">
        <f>'田辺市町別年齢別人口（男）'!Q124+'田辺市町別年齢別人口（女）'!Q124</f>
        <v>3</v>
      </c>
      <c r="R124" s="14">
        <f>'田辺市町別年齢別人口（男）'!R124+'田辺市町別年齢別人口（女）'!R124</f>
        <v>2</v>
      </c>
      <c r="S124" s="14">
        <f>'田辺市町別年齢別人口（男）'!S124+'田辺市町別年齢別人口（女）'!S124</f>
        <v>1</v>
      </c>
      <c r="T124" s="14">
        <f>'田辺市町別年齢別人口（男）'!T124+'田辺市町別年齢別人口（女）'!T124</f>
        <v>1</v>
      </c>
      <c r="U124" s="14">
        <f>'田辺市町別年齢別人口（男）'!U124+'田辺市町別年齢別人口（女）'!U124</f>
        <v>0</v>
      </c>
      <c r="V124" s="15">
        <f>'田辺市町別年齢別人口（男）'!V124+'田辺市町別年齢別人口（女）'!V124</f>
        <v>0</v>
      </c>
      <c r="W124" s="24">
        <f t="shared" si="2"/>
        <v>8</v>
      </c>
    </row>
    <row r="125" spans="1:23" s="11" customFormat="1" ht="10.5" customHeight="1">
      <c r="A125" s="16" t="s">
        <v>129</v>
      </c>
      <c r="B125" s="17">
        <f>'田辺市町別年齢別人口（男）'!B125+'田辺市町別年齢別人口（女）'!B125</f>
        <v>0</v>
      </c>
      <c r="C125" s="18">
        <f>'田辺市町別年齢別人口（男）'!C125+'田辺市町別年齢別人口（女）'!C125</f>
        <v>0</v>
      </c>
      <c r="D125" s="18">
        <f>'田辺市町別年齢別人口（男）'!D125+'田辺市町別年齢別人口（女）'!D125</f>
        <v>0</v>
      </c>
      <c r="E125" s="18">
        <f>'田辺市町別年齢別人口（男）'!E125+'田辺市町別年齢別人口（女）'!E125</f>
        <v>0</v>
      </c>
      <c r="F125" s="18">
        <f>'田辺市町別年齢別人口（男）'!F125+'田辺市町別年齢別人口（女）'!F125</f>
        <v>0</v>
      </c>
      <c r="G125" s="18">
        <f>'田辺市町別年齢別人口（男）'!G125+'田辺市町別年齢別人口（女）'!G125</f>
        <v>0</v>
      </c>
      <c r="H125" s="18">
        <f>'田辺市町別年齢別人口（男）'!H125+'田辺市町別年齢別人口（女）'!H125</f>
        <v>0</v>
      </c>
      <c r="I125" s="18">
        <f>'田辺市町別年齢別人口（男）'!I125+'田辺市町別年齢別人口（女）'!I125</f>
        <v>0</v>
      </c>
      <c r="J125" s="18">
        <f>'田辺市町別年齢別人口（男）'!J125+'田辺市町別年齢別人口（女）'!J125</f>
        <v>0</v>
      </c>
      <c r="K125" s="18">
        <f>'田辺市町別年齢別人口（男）'!K125+'田辺市町別年齢別人口（女）'!K125</f>
        <v>0</v>
      </c>
      <c r="L125" s="18">
        <f>'田辺市町別年齢別人口（男）'!L125+'田辺市町別年齢別人口（女）'!L125</f>
        <v>1</v>
      </c>
      <c r="M125" s="18">
        <f>'田辺市町別年齢別人口（男）'!M125+'田辺市町別年齢別人口（女）'!M125</f>
        <v>0</v>
      </c>
      <c r="N125" s="18">
        <f>'田辺市町別年齢別人口（男）'!N125+'田辺市町別年齢別人口（女）'!N125</f>
        <v>0</v>
      </c>
      <c r="O125" s="18">
        <f>'田辺市町別年齢別人口（男）'!O125+'田辺市町別年齢別人口（女）'!O125</f>
        <v>0</v>
      </c>
      <c r="P125" s="18">
        <f>'田辺市町別年齢別人口（男）'!P125+'田辺市町別年齢別人口（女）'!P125</f>
        <v>0</v>
      </c>
      <c r="Q125" s="18">
        <f>'田辺市町別年齢別人口（男）'!Q125+'田辺市町別年齢別人口（女）'!Q125</f>
        <v>0</v>
      </c>
      <c r="R125" s="18">
        <f>'田辺市町別年齢別人口（男）'!R125+'田辺市町別年齢別人口（女）'!R125</f>
        <v>0</v>
      </c>
      <c r="S125" s="18">
        <f>'田辺市町別年齢別人口（男）'!S125+'田辺市町別年齢別人口（女）'!S125</f>
        <v>1</v>
      </c>
      <c r="T125" s="18">
        <f>'田辺市町別年齢別人口（男）'!T125+'田辺市町別年齢別人口（女）'!T125</f>
        <v>1</v>
      </c>
      <c r="U125" s="18">
        <f>'田辺市町別年齢別人口（男）'!U125+'田辺市町別年齢別人口（女）'!U125</f>
        <v>0</v>
      </c>
      <c r="V125" s="19">
        <f>'田辺市町別年齢別人口（男）'!V125+'田辺市町別年齢別人口（女）'!V125</f>
        <v>0</v>
      </c>
      <c r="W125" s="25">
        <f t="shared" si="2"/>
        <v>3</v>
      </c>
    </row>
    <row r="126" spans="1:23" s="11" customFormat="1" ht="10.5" customHeight="1">
      <c r="A126" s="12" t="s">
        <v>130</v>
      </c>
      <c r="B126" s="13">
        <f>'田辺市町別年齢別人口（男）'!B126+'田辺市町別年齢別人口（女）'!B126</f>
        <v>0</v>
      </c>
      <c r="C126" s="14">
        <f>'田辺市町別年齢別人口（男）'!C126+'田辺市町別年齢別人口（女）'!C126</f>
        <v>0</v>
      </c>
      <c r="D126" s="14">
        <f>'田辺市町別年齢別人口（男）'!D126+'田辺市町別年齢別人口（女）'!D126</f>
        <v>0</v>
      </c>
      <c r="E126" s="14">
        <f>'田辺市町別年齢別人口（男）'!E126+'田辺市町別年齢別人口（女）'!E126</f>
        <v>0</v>
      </c>
      <c r="F126" s="14">
        <f>'田辺市町別年齢別人口（男）'!F126+'田辺市町別年齢別人口（女）'!F126</f>
        <v>0</v>
      </c>
      <c r="G126" s="14">
        <f>'田辺市町別年齢別人口（男）'!G126+'田辺市町別年齢別人口（女）'!G126</f>
        <v>0</v>
      </c>
      <c r="H126" s="14">
        <f>'田辺市町別年齢別人口（男）'!H126+'田辺市町別年齢別人口（女）'!H126</f>
        <v>0</v>
      </c>
      <c r="I126" s="14">
        <f>'田辺市町別年齢別人口（男）'!I126+'田辺市町別年齢別人口（女）'!I126</f>
        <v>0</v>
      </c>
      <c r="J126" s="14">
        <f>'田辺市町別年齢別人口（男）'!J126+'田辺市町別年齢別人口（女）'!J126</f>
        <v>0</v>
      </c>
      <c r="K126" s="14">
        <f>'田辺市町別年齢別人口（男）'!K126+'田辺市町別年齢別人口（女）'!K126</f>
        <v>0</v>
      </c>
      <c r="L126" s="14">
        <f>'田辺市町別年齢別人口（男）'!L126+'田辺市町別年齢別人口（女）'!L126</f>
        <v>0</v>
      </c>
      <c r="M126" s="14">
        <f>'田辺市町別年齢別人口（男）'!M126+'田辺市町別年齢別人口（女）'!M126</f>
        <v>0</v>
      </c>
      <c r="N126" s="14">
        <f>'田辺市町別年齢別人口（男）'!N126+'田辺市町別年齢別人口（女）'!N126</f>
        <v>0</v>
      </c>
      <c r="O126" s="14">
        <f>'田辺市町別年齢別人口（男）'!O126+'田辺市町別年齢別人口（女）'!O126</f>
        <v>0</v>
      </c>
      <c r="P126" s="14">
        <f>'田辺市町別年齢別人口（男）'!P126+'田辺市町別年齢別人口（女）'!P126</f>
        <v>0</v>
      </c>
      <c r="Q126" s="14">
        <f>'田辺市町別年齢別人口（男）'!Q126+'田辺市町別年齢別人口（女）'!Q126</f>
        <v>0</v>
      </c>
      <c r="R126" s="14">
        <f>'田辺市町別年齢別人口（男）'!R126+'田辺市町別年齢別人口（女）'!R126</f>
        <v>0</v>
      </c>
      <c r="S126" s="14">
        <f>'田辺市町別年齢別人口（男）'!S126+'田辺市町別年齢別人口（女）'!S126</f>
        <v>0</v>
      </c>
      <c r="T126" s="14">
        <f>'田辺市町別年齢別人口（男）'!T126+'田辺市町別年齢別人口（女）'!T126</f>
        <v>0</v>
      </c>
      <c r="U126" s="14">
        <f>'田辺市町別年齢別人口（男）'!U126+'田辺市町別年齢別人口（女）'!U126</f>
        <v>0</v>
      </c>
      <c r="V126" s="15">
        <f>'田辺市町別年齢別人口（男）'!V126+'田辺市町別年齢別人口（女）'!V126</f>
        <v>0</v>
      </c>
      <c r="W126" s="24">
        <f t="shared" si="2"/>
        <v>0</v>
      </c>
    </row>
    <row r="127" spans="1:23" s="11" customFormat="1" ht="10.5" customHeight="1">
      <c r="A127" s="16" t="s">
        <v>131</v>
      </c>
      <c r="B127" s="17">
        <f>'田辺市町別年齢別人口（男）'!B127+'田辺市町別年齢別人口（女）'!B127</f>
        <v>0</v>
      </c>
      <c r="C127" s="18">
        <f>'田辺市町別年齢別人口（男）'!C127+'田辺市町別年齢別人口（女）'!C127</f>
        <v>0</v>
      </c>
      <c r="D127" s="18">
        <f>'田辺市町別年齢別人口（男）'!D127+'田辺市町別年齢別人口（女）'!D127</f>
        <v>0</v>
      </c>
      <c r="E127" s="18">
        <f>'田辺市町別年齢別人口（男）'!E127+'田辺市町別年齢別人口（女）'!E127</f>
        <v>0</v>
      </c>
      <c r="F127" s="18">
        <f>'田辺市町別年齢別人口（男）'!F127+'田辺市町別年齢別人口（女）'!F127</f>
        <v>0</v>
      </c>
      <c r="G127" s="18">
        <f>'田辺市町別年齢別人口（男）'!G127+'田辺市町別年齢別人口（女）'!G127</f>
        <v>0</v>
      </c>
      <c r="H127" s="18">
        <f>'田辺市町別年齢別人口（男）'!H127+'田辺市町別年齢別人口（女）'!H127</f>
        <v>0</v>
      </c>
      <c r="I127" s="18">
        <f>'田辺市町別年齢別人口（男）'!I127+'田辺市町別年齢別人口（女）'!I127</f>
        <v>0</v>
      </c>
      <c r="J127" s="18">
        <f>'田辺市町別年齢別人口（男）'!J127+'田辺市町別年齢別人口（女）'!J127</f>
        <v>0</v>
      </c>
      <c r="K127" s="18">
        <f>'田辺市町別年齢別人口（男）'!K127+'田辺市町別年齢別人口（女）'!K127</f>
        <v>0</v>
      </c>
      <c r="L127" s="18">
        <f>'田辺市町別年齢別人口（男）'!L127+'田辺市町別年齢別人口（女）'!L127</f>
        <v>0</v>
      </c>
      <c r="M127" s="18">
        <f>'田辺市町別年齢別人口（男）'!M127+'田辺市町別年齢別人口（女）'!M127</f>
        <v>0</v>
      </c>
      <c r="N127" s="18">
        <f>'田辺市町別年齢別人口（男）'!N127+'田辺市町別年齢別人口（女）'!N127</f>
        <v>0</v>
      </c>
      <c r="O127" s="18">
        <f>'田辺市町別年齢別人口（男）'!O127+'田辺市町別年齢別人口（女）'!O127</f>
        <v>0</v>
      </c>
      <c r="P127" s="18">
        <f>'田辺市町別年齢別人口（男）'!P127+'田辺市町別年齢別人口（女）'!P127</f>
        <v>0</v>
      </c>
      <c r="Q127" s="18">
        <f>'田辺市町別年齢別人口（男）'!Q127+'田辺市町別年齢別人口（女）'!Q127</f>
        <v>0</v>
      </c>
      <c r="R127" s="18">
        <f>'田辺市町別年齢別人口（男）'!R127+'田辺市町別年齢別人口（女）'!R127</f>
        <v>0</v>
      </c>
      <c r="S127" s="18">
        <f>'田辺市町別年齢別人口（男）'!S127+'田辺市町別年齢別人口（女）'!S127</f>
        <v>0</v>
      </c>
      <c r="T127" s="18">
        <f>'田辺市町別年齢別人口（男）'!T127+'田辺市町別年齢別人口（女）'!T127</f>
        <v>0</v>
      </c>
      <c r="U127" s="18">
        <f>'田辺市町別年齢別人口（男）'!U127+'田辺市町別年齢別人口（女）'!U127</f>
        <v>0</v>
      </c>
      <c r="V127" s="19">
        <f>'田辺市町別年齢別人口（男）'!V127+'田辺市町別年齢別人口（女）'!V127</f>
        <v>0</v>
      </c>
      <c r="W127" s="25">
        <f t="shared" si="2"/>
        <v>0</v>
      </c>
    </row>
    <row r="128" spans="1:23" s="11" customFormat="1" ht="10.5" customHeight="1">
      <c r="A128" s="12" t="s">
        <v>132</v>
      </c>
      <c r="B128" s="13">
        <f>'田辺市町別年齢別人口（男）'!B128+'田辺市町別年齢別人口（女）'!B128</f>
        <v>0</v>
      </c>
      <c r="C128" s="14">
        <f>'田辺市町別年齢別人口（男）'!C128+'田辺市町別年齢別人口（女）'!C128</f>
        <v>0</v>
      </c>
      <c r="D128" s="14">
        <f>'田辺市町別年齢別人口（男）'!D128+'田辺市町別年齢別人口（女）'!D128</f>
        <v>0</v>
      </c>
      <c r="E128" s="14">
        <f>'田辺市町別年齢別人口（男）'!E128+'田辺市町別年齢別人口（女）'!E128</f>
        <v>0</v>
      </c>
      <c r="F128" s="14">
        <f>'田辺市町別年齢別人口（男）'!F128+'田辺市町別年齢別人口（女）'!F128</f>
        <v>0</v>
      </c>
      <c r="G128" s="14">
        <f>'田辺市町別年齢別人口（男）'!G128+'田辺市町別年齢別人口（女）'!G128</f>
        <v>0</v>
      </c>
      <c r="H128" s="14">
        <f>'田辺市町別年齢別人口（男）'!H128+'田辺市町別年齢別人口（女）'!H128</f>
        <v>0</v>
      </c>
      <c r="I128" s="14">
        <f>'田辺市町別年齢別人口（男）'!I128+'田辺市町別年齢別人口（女）'!I128</f>
        <v>0</v>
      </c>
      <c r="J128" s="14">
        <f>'田辺市町別年齢別人口（男）'!J128+'田辺市町別年齢別人口（女）'!J128</f>
        <v>0</v>
      </c>
      <c r="K128" s="14">
        <f>'田辺市町別年齢別人口（男）'!K128+'田辺市町別年齢別人口（女）'!K128</f>
        <v>0</v>
      </c>
      <c r="L128" s="14">
        <f>'田辺市町別年齢別人口（男）'!L128+'田辺市町別年齢別人口（女）'!L128</f>
        <v>0</v>
      </c>
      <c r="M128" s="14">
        <f>'田辺市町別年齢別人口（男）'!M128+'田辺市町別年齢別人口（女）'!M128</f>
        <v>0</v>
      </c>
      <c r="N128" s="14">
        <f>'田辺市町別年齢別人口（男）'!N128+'田辺市町別年齢別人口（女）'!N128</f>
        <v>0</v>
      </c>
      <c r="O128" s="14">
        <f>'田辺市町別年齢別人口（男）'!O128+'田辺市町別年齢別人口（女）'!O128</f>
        <v>0</v>
      </c>
      <c r="P128" s="14">
        <f>'田辺市町別年齢別人口（男）'!P128+'田辺市町別年齢別人口（女）'!P128</f>
        <v>0</v>
      </c>
      <c r="Q128" s="14">
        <f>'田辺市町別年齢別人口（男）'!Q128+'田辺市町別年齢別人口（女）'!Q128</f>
        <v>0</v>
      </c>
      <c r="R128" s="14">
        <f>'田辺市町別年齢別人口（男）'!R128+'田辺市町別年齢別人口（女）'!R128</f>
        <v>0</v>
      </c>
      <c r="S128" s="14">
        <f>'田辺市町別年齢別人口（男）'!S128+'田辺市町別年齢別人口（女）'!S128</f>
        <v>0</v>
      </c>
      <c r="T128" s="14">
        <f>'田辺市町別年齢別人口（男）'!T128+'田辺市町別年齢別人口（女）'!T128</f>
        <v>0</v>
      </c>
      <c r="U128" s="14">
        <f>'田辺市町別年齢別人口（男）'!U128+'田辺市町別年齢別人口（女）'!U128</f>
        <v>0</v>
      </c>
      <c r="V128" s="15">
        <f>'田辺市町別年齢別人口（男）'!V128+'田辺市町別年齢別人口（女）'!V128</f>
        <v>0</v>
      </c>
      <c r="W128" s="24">
        <f t="shared" si="2"/>
        <v>0</v>
      </c>
    </row>
    <row r="129" spans="1:23" s="11" customFormat="1" ht="10.5" customHeight="1">
      <c r="A129" s="16" t="s">
        <v>133</v>
      </c>
      <c r="B129" s="17">
        <f>'田辺市町別年齢別人口（男）'!B129+'田辺市町別年齢別人口（女）'!B129</f>
        <v>0</v>
      </c>
      <c r="C129" s="18">
        <f>'田辺市町別年齢別人口（男）'!C129+'田辺市町別年齢別人口（女）'!C129</f>
        <v>0</v>
      </c>
      <c r="D129" s="18">
        <f>'田辺市町別年齢別人口（男）'!D129+'田辺市町別年齢別人口（女）'!D129</f>
        <v>0</v>
      </c>
      <c r="E129" s="18">
        <f>'田辺市町別年齢別人口（男）'!E129+'田辺市町別年齢別人口（女）'!E129</f>
        <v>0</v>
      </c>
      <c r="F129" s="18">
        <f>'田辺市町別年齢別人口（男）'!F129+'田辺市町別年齢別人口（女）'!F129</f>
        <v>0</v>
      </c>
      <c r="G129" s="18">
        <f>'田辺市町別年齢別人口（男）'!G129+'田辺市町別年齢別人口（女）'!G129</f>
        <v>0</v>
      </c>
      <c r="H129" s="18">
        <f>'田辺市町別年齢別人口（男）'!H129+'田辺市町別年齢別人口（女）'!H129</f>
        <v>0</v>
      </c>
      <c r="I129" s="18">
        <f>'田辺市町別年齢別人口（男）'!I129+'田辺市町別年齢別人口（女）'!I129</f>
        <v>0</v>
      </c>
      <c r="J129" s="18">
        <f>'田辺市町別年齢別人口（男）'!J129+'田辺市町別年齢別人口（女）'!J129</f>
        <v>0</v>
      </c>
      <c r="K129" s="18">
        <f>'田辺市町別年齢別人口（男）'!K129+'田辺市町別年齢別人口（女）'!K129</f>
        <v>0</v>
      </c>
      <c r="L129" s="18">
        <f>'田辺市町別年齢別人口（男）'!L129+'田辺市町別年齢別人口（女）'!L129</f>
        <v>0</v>
      </c>
      <c r="M129" s="18">
        <f>'田辺市町別年齢別人口（男）'!M129+'田辺市町別年齢別人口（女）'!M129</f>
        <v>0</v>
      </c>
      <c r="N129" s="18">
        <f>'田辺市町別年齢別人口（男）'!N129+'田辺市町別年齢別人口（女）'!N129</f>
        <v>0</v>
      </c>
      <c r="O129" s="18">
        <f>'田辺市町別年齢別人口（男）'!O129+'田辺市町別年齢別人口（女）'!O129</f>
        <v>0</v>
      </c>
      <c r="P129" s="18">
        <f>'田辺市町別年齢別人口（男）'!P129+'田辺市町別年齢別人口（女）'!P129</f>
        <v>0</v>
      </c>
      <c r="Q129" s="18">
        <f>'田辺市町別年齢別人口（男）'!Q129+'田辺市町別年齢別人口（女）'!Q129</f>
        <v>0</v>
      </c>
      <c r="R129" s="18">
        <f>'田辺市町別年齢別人口（男）'!R129+'田辺市町別年齢別人口（女）'!R129</f>
        <v>0</v>
      </c>
      <c r="S129" s="18">
        <f>'田辺市町別年齢別人口（男）'!S129+'田辺市町別年齢別人口（女）'!S129</f>
        <v>0</v>
      </c>
      <c r="T129" s="18">
        <f>'田辺市町別年齢別人口（男）'!T129+'田辺市町別年齢別人口（女）'!T129</f>
        <v>0</v>
      </c>
      <c r="U129" s="18">
        <f>'田辺市町別年齢別人口（男）'!U129+'田辺市町別年齢別人口（女）'!U129</f>
        <v>0</v>
      </c>
      <c r="V129" s="19">
        <f>'田辺市町別年齢別人口（男）'!V129+'田辺市町別年齢別人口（女）'!V129</f>
        <v>0</v>
      </c>
      <c r="W129" s="25">
        <f t="shared" si="2"/>
        <v>0</v>
      </c>
    </row>
    <row r="130" spans="1:23" s="11" customFormat="1" ht="10.5" customHeight="1">
      <c r="A130" s="12" t="s">
        <v>134</v>
      </c>
      <c r="B130" s="13">
        <f>'田辺市町別年齢別人口（男）'!B130+'田辺市町別年齢別人口（女）'!B130</f>
        <v>0</v>
      </c>
      <c r="C130" s="14">
        <f>'田辺市町別年齢別人口（男）'!C130+'田辺市町別年齢別人口（女）'!C130</f>
        <v>0</v>
      </c>
      <c r="D130" s="14">
        <f>'田辺市町別年齢別人口（男）'!D130+'田辺市町別年齢別人口（女）'!D130</f>
        <v>0</v>
      </c>
      <c r="E130" s="14">
        <f>'田辺市町別年齢別人口（男）'!E130+'田辺市町別年齢別人口（女）'!E130</f>
        <v>0</v>
      </c>
      <c r="F130" s="14">
        <f>'田辺市町別年齢別人口（男）'!F130+'田辺市町別年齢別人口（女）'!F130</f>
        <v>0</v>
      </c>
      <c r="G130" s="14">
        <f>'田辺市町別年齢別人口（男）'!G130+'田辺市町別年齢別人口（女）'!G130</f>
        <v>0</v>
      </c>
      <c r="H130" s="14">
        <f>'田辺市町別年齢別人口（男）'!H130+'田辺市町別年齢別人口（女）'!H130</f>
        <v>0</v>
      </c>
      <c r="I130" s="14">
        <f>'田辺市町別年齢別人口（男）'!I130+'田辺市町別年齢別人口（女）'!I130</f>
        <v>0</v>
      </c>
      <c r="J130" s="14">
        <f>'田辺市町別年齢別人口（男）'!J130+'田辺市町別年齢別人口（女）'!J130</f>
        <v>0</v>
      </c>
      <c r="K130" s="14">
        <f>'田辺市町別年齢別人口（男）'!K130+'田辺市町別年齢別人口（女）'!K130</f>
        <v>0</v>
      </c>
      <c r="L130" s="14">
        <f>'田辺市町別年齢別人口（男）'!L130+'田辺市町別年齢別人口（女）'!L130</f>
        <v>0</v>
      </c>
      <c r="M130" s="14">
        <f>'田辺市町別年齢別人口（男）'!M130+'田辺市町別年齢別人口（女）'!M130</f>
        <v>0</v>
      </c>
      <c r="N130" s="14">
        <f>'田辺市町別年齢別人口（男）'!N130+'田辺市町別年齢別人口（女）'!N130</f>
        <v>0</v>
      </c>
      <c r="O130" s="14">
        <f>'田辺市町別年齢別人口（男）'!O130+'田辺市町別年齢別人口（女）'!O130</f>
        <v>0</v>
      </c>
      <c r="P130" s="14">
        <f>'田辺市町別年齢別人口（男）'!P130+'田辺市町別年齢別人口（女）'!P130</f>
        <v>0</v>
      </c>
      <c r="Q130" s="14">
        <f>'田辺市町別年齢別人口（男）'!Q130+'田辺市町別年齢別人口（女）'!Q130</f>
        <v>0</v>
      </c>
      <c r="R130" s="14">
        <f>'田辺市町別年齢別人口（男）'!R130+'田辺市町別年齢別人口（女）'!R130</f>
        <v>0</v>
      </c>
      <c r="S130" s="14">
        <f>'田辺市町別年齢別人口（男）'!S130+'田辺市町別年齢別人口（女）'!S130</f>
        <v>0</v>
      </c>
      <c r="T130" s="14">
        <f>'田辺市町別年齢別人口（男）'!T130+'田辺市町別年齢別人口（女）'!T130</f>
        <v>0</v>
      </c>
      <c r="U130" s="14">
        <f>'田辺市町別年齢別人口（男）'!U130+'田辺市町別年齢別人口（女）'!U130</f>
        <v>0</v>
      </c>
      <c r="V130" s="15">
        <f>'田辺市町別年齢別人口（男）'!V130+'田辺市町別年齢別人口（女）'!V130</f>
        <v>0</v>
      </c>
      <c r="W130" s="24">
        <f t="shared" si="2"/>
        <v>0</v>
      </c>
    </row>
    <row r="131" spans="1:23" s="11" customFormat="1" ht="10.5" customHeight="1">
      <c r="A131" s="16" t="s">
        <v>135</v>
      </c>
      <c r="B131" s="17">
        <f>'田辺市町別年齢別人口（男）'!B131+'田辺市町別年齢別人口（女）'!B131</f>
        <v>0</v>
      </c>
      <c r="C131" s="18">
        <f>'田辺市町別年齢別人口（男）'!C131+'田辺市町別年齢別人口（女）'!C131</f>
        <v>0</v>
      </c>
      <c r="D131" s="18">
        <f>'田辺市町別年齢別人口（男）'!D131+'田辺市町別年齢別人口（女）'!D131</f>
        <v>1</v>
      </c>
      <c r="E131" s="18">
        <f>'田辺市町別年齢別人口（男）'!E131+'田辺市町別年齢別人口（女）'!E131</f>
        <v>0</v>
      </c>
      <c r="F131" s="18">
        <f>'田辺市町別年齢別人口（男）'!F131+'田辺市町別年齢別人口（女）'!F131</f>
        <v>4</v>
      </c>
      <c r="G131" s="18">
        <f>'田辺市町別年齢別人口（男）'!G131+'田辺市町別年齢別人口（女）'!G131</f>
        <v>9</v>
      </c>
      <c r="H131" s="18">
        <f>'田辺市町別年齢別人口（男）'!H131+'田辺市町別年齢別人口（女）'!H131</f>
        <v>6</v>
      </c>
      <c r="I131" s="18">
        <f>'田辺市町別年齢別人口（男）'!I131+'田辺市町別年齢別人口（女）'!I131</f>
        <v>5</v>
      </c>
      <c r="J131" s="18">
        <f>'田辺市町別年齢別人口（男）'!J131+'田辺市町別年齢別人口（女）'!J131</f>
        <v>4</v>
      </c>
      <c r="K131" s="18">
        <f>'田辺市町別年齢別人口（男）'!K131+'田辺市町別年齢別人口（女）'!K131</f>
        <v>5</v>
      </c>
      <c r="L131" s="18">
        <f>'田辺市町別年齢別人口（男）'!L131+'田辺市町別年齢別人口（女）'!L131</f>
        <v>4</v>
      </c>
      <c r="M131" s="18">
        <f>'田辺市町別年齢別人口（男）'!M131+'田辺市町別年齢別人口（女）'!M131</f>
        <v>14</v>
      </c>
      <c r="N131" s="18">
        <f>'田辺市町別年齢別人口（男）'!N131+'田辺市町別年齢別人口（女）'!N131</f>
        <v>14</v>
      </c>
      <c r="O131" s="18">
        <f>'田辺市町別年齢別人口（男）'!O131+'田辺市町別年齢別人口（女）'!O131</f>
        <v>7</v>
      </c>
      <c r="P131" s="18">
        <f>'田辺市町別年齢別人口（男）'!P131+'田辺市町別年齢別人口（女）'!P131</f>
        <v>14</v>
      </c>
      <c r="Q131" s="18">
        <f>'田辺市町別年齢別人口（男）'!Q131+'田辺市町別年齢別人口（女）'!Q131</f>
        <v>14</v>
      </c>
      <c r="R131" s="18">
        <f>'田辺市町別年齢別人口（男）'!R131+'田辺市町別年齢別人口（女）'!R131</f>
        <v>12</v>
      </c>
      <c r="S131" s="18">
        <f>'田辺市町別年齢別人口（男）'!S131+'田辺市町別年齢別人口（女）'!S131</f>
        <v>11</v>
      </c>
      <c r="T131" s="18">
        <f>'田辺市町別年齢別人口（男）'!T131+'田辺市町別年齢別人口（女）'!T131</f>
        <v>3</v>
      </c>
      <c r="U131" s="18">
        <f>'田辺市町別年齢別人口（男）'!U131+'田辺市町別年齢別人口（女）'!U131</f>
        <v>1</v>
      </c>
      <c r="V131" s="19">
        <f>'田辺市町別年齢別人口（男）'!V131+'田辺市町別年齢別人口（女）'!V131</f>
        <v>0</v>
      </c>
      <c r="W131" s="25">
        <f t="shared" si="2"/>
        <v>128</v>
      </c>
    </row>
    <row r="132" spans="1:23" s="11" customFormat="1" ht="10.5" customHeight="1">
      <c r="A132" s="32" t="s">
        <v>136</v>
      </c>
      <c r="B132" s="33">
        <f>'田辺市町別年齢別人口（男）'!B132+'田辺市町別年齢別人口（女）'!B132</f>
        <v>1</v>
      </c>
      <c r="C132" s="34">
        <f>'田辺市町別年齢別人口（男）'!C132+'田辺市町別年齢別人口（女）'!C132</f>
        <v>1</v>
      </c>
      <c r="D132" s="34">
        <f>'田辺市町別年齢別人口（男）'!D132+'田辺市町別年齢別人口（女）'!D132</f>
        <v>0</v>
      </c>
      <c r="E132" s="34">
        <f>'田辺市町別年齢別人口（男）'!E132+'田辺市町別年齢別人口（女）'!E132</f>
        <v>2</v>
      </c>
      <c r="F132" s="34">
        <f>'田辺市町別年齢別人口（男）'!F132+'田辺市町別年齢別人口（女）'!F132</f>
        <v>0</v>
      </c>
      <c r="G132" s="34">
        <f>'田辺市町別年齢別人口（男）'!G132+'田辺市町別年齢別人口（女）'!G132</f>
        <v>1</v>
      </c>
      <c r="H132" s="34">
        <f>'田辺市町別年齢別人口（男）'!H132+'田辺市町別年齢別人口（女）'!H132</f>
        <v>2</v>
      </c>
      <c r="I132" s="34">
        <f>'田辺市町別年齢別人口（男）'!I132+'田辺市町別年齢別人口（女）'!I132</f>
        <v>0</v>
      </c>
      <c r="J132" s="34">
        <f>'田辺市町別年齢別人口（男）'!J132+'田辺市町別年齢別人口（女）'!J132</f>
        <v>2</v>
      </c>
      <c r="K132" s="34">
        <f>'田辺市町別年齢別人口（男）'!K132+'田辺市町別年齢別人口（女）'!K132</f>
        <v>0</v>
      </c>
      <c r="L132" s="34">
        <f>'田辺市町別年齢別人口（男）'!L132+'田辺市町別年齢別人口（女）'!L132</f>
        <v>2</v>
      </c>
      <c r="M132" s="34">
        <f>'田辺市町別年齢別人口（男）'!M132+'田辺市町別年齢別人口（女）'!M132</f>
        <v>3</v>
      </c>
      <c r="N132" s="34">
        <f>'田辺市町別年齢別人口（男）'!N132+'田辺市町別年齢別人口（女）'!N132</f>
        <v>7</v>
      </c>
      <c r="O132" s="34">
        <f>'田辺市町別年齢別人口（男）'!O132+'田辺市町別年齢別人口（女）'!O132</f>
        <v>3</v>
      </c>
      <c r="P132" s="34">
        <f>'田辺市町別年齢別人口（男）'!P132+'田辺市町別年齢別人口（女）'!P132</f>
        <v>1</v>
      </c>
      <c r="Q132" s="34">
        <f>'田辺市町別年齢別人口（男）'!Q132+'田辺市町別年齢別人口（女）'!Q132</f>
        <v>2</v>
      </c>
      <c r="R132" s="34">
        <f>'田辺市町別年齢別人口（男）'!R132+'田辺市町別年齢別人口（女）'!R132</f>
        <v>2</v>
      </c>
      <c r="S132" s="34">
        <f>'田辺市町別年齢別人口（男）'!S132+'田辺市町別年齢別人口（女）'!S132</f>
        <v>2</v>
      </c>
      <c r="T132" s="34">
        <f>'田辺市町別年齢別人口（男）'!T132+'田辺市町別年齢別人口（女）'!T132</f>
        <v>1</v>
      </c>
      <c r="U132" s="34">
        <f>'田辺市町別年齢別人口（男）'!U132+'田辺市町別年齢別人口（女）'!U132</f>
        <v>0</v>
      </c>
      <c r="V132" s="35">
        <f>'田辺市町別年齢別人口（男）'!V132+'田辺市町別年齢別人口（女）'!V132</f>
        <v>0</v>
      </c>
      <c r="W132" s="36">
        <f t="shared" si="2"/>
        <v>32</v>
      </c>
    </row>
    <row r="133" spans="1:23" s="11" customFormat="1" ht="10.5" customHeight="1">
      <c r="A133" s="7" t="s">
        <v>137</v>
      </c>
      <c r="B133" s="8">
        <f>'田辺市町別年齢別人口（男）'!B133+'田辺市町別年齢別人口（女）'!B133</f>
        <v>0</v>
      </c>
      <c r="C133" s="9">
        <f>'田辺市町別年齢別人口（男）'!C133+'田辺市町別年齢別人口（女）'!C133</f>
        <v>0</v>
      </c>
      <c r="D133" s="9">
        <f>'田辺市町別年齢別人口（男）'!D133+'田辺市町別年齢別人口（女）'!D133</f>
        <v>0</v>
      </c>
      <c r="E133" s="9">
        <f>'田辺市町別年齢別人口（男）'!E133+'田辺市町別年齢別人口（女）'!E133</f>
        <v>0</v>
      </c>
      <c r="F133" s="9">
        <f>'田辺市町別年齢別人口（男）'!F133+'田辺市町別年齢別人口（女）'!F133</f>
        <v>0</v>
      </c>
      <c r="G133" s="9">
        <f>'田辺市町別年齢別人口（男）'!G133+'田辺市町別年齢別人口（女）'!G133</f>
        <v>0</v>
      </c>
      <c r="H133" s="9">
        <f>'田辺市町別年齢別人口（男）'!H133+'田辺市町別年齢別人口（女）'!H133</f>
        <v>0</v>
      </c>
      <c r="I133" s="9">
        <f>'田辺市町別年齢別人口（男）'!I133+'田辺市町別年齢別人口（女）'!I133</f>
        <v>0</v>
      </c>
      <c r="J133" s="9">
        <f>'田辺市町別年齢別人口（男）'!J133+'田辺市町別年齢別人口（女）'!J133</f>
        <v>0</v>
      </c>
      <c r="K133" s="9">
        <f>'田辺市町別年齢別人口（男）'!K133+'田辺市町別年齢別人口（女）'!K133</f>
        <v>0</v>
      </c>
      <c r="L133" s="9">
        <f>'田辺市町別年齢別人口（男）'!L133+'田辺市町別年齢別人口（女）'!L133</f>
        <v>0</v>
      </c>
      <c r="M133" s="9">
        <f>'田辺市町別年齢別人口（男）'!M133+'田辺市町別年齢別人口（女）'!M133</f>
        <v>0</v>
      </c>
      <c r="N133" s="9">
        <f>'田辺市町別年齢別人口（男）'!N133+'田辺市町別年齢別人口（女）'!N133</f>
        <v>0</v>
      </c>
      <c r="O133" s="9">
        <f>'田辺市町別年齢別人口（男）'!O133+'田辺市町別年齢別人口（女）'!O133</f>
        <v>0</v>
      </c>
      <c r="P133" s="9">
        <f>'田辺市町別年齢別人口（男）'!P133+'田辺市町別年齢別人口（女）'!P133</f>
        <v>0</v>
      </c>
      <c r="Q133" s="9">
        <f>'田辺市町別年齢別人口（男）'!Q133+'田辺市町別年齢別人口（女）'!Q133</f>
        <v>0</v>
      </c>
      <c r="R133" s="9">
        <f>'田辺市町別年齢別人口（男）'!R133+'田辺市町別年齢別人口（女）'!R133</f>
        <v>0</v>
      </c>
      <c r="S133" s="9">
        <f>'田辺市町別年齢別人口（男）'!S133+'田辺市町別年齢別人口（女）'!S133</f>
        <v>0</v>
      </c>
      <c r="T133" s="9">
        <f>'田辺市町別年齢別人口（男）'!T133+'田辺市町別年齢別人口（女）'!T133</f>
        <v>0</v>
      </c>
      <c r="U133" s="9">
        <f>'田辺市町別年齢別人口（男）'!U133+'田辺市町別年齢別人口（女）'!U133</f>
        <v>0</v>
      </c>
      <c r="V133" s="10">
        <f>'田辺市町別年齢別人口（男）'!V133+'田辺市町別年齢別人口（女）'!V133</f>
        <v>0</v>
      </c>
      <c r="W133" s="23">
        <f>SUM(B133:V133)</f>
        <v>0</v>
      </c>
    </row>
    <row r="134" spans="1:23" s="11" customFormat="1" ht="10.5" customHeight="1">
      <c r="A134" s="27" t="s">
        <v>138</v>
      </c>
      <c r="B134" s="28">
        <f>'田辺市町別年齢別人口（男）'!B134+'田辺市町別年齢別人口（女）'!B134</f>
        <v>2</v>
      </c>
      <c r="C134" s="29">
        <f>'田辺市町別年齢別人口（男）'!C134+'田辺市町別年齢別人口（女）'!C134</f>
        <v>7</v>
      </c>
      <c r="D134" s="29">
        <f>'田辺市町別年齢別人口（男）'!D134+'田辺市町別年齢別人口（女）'!D134</f>
        <v>4</v>
      </c>
      <c r="E134" s="29">
        <f>'田辺市町別年齢別人口（男）'!E134+'田辺市町別年齢別人口（女）'!E134</f>
        <v>3</v>
      </c>
      <c r="F134" s="29">
        <f>'田辺市町別年齢別人口（男）'!F134+'田辺市町別年齢別人口（女）'!F134</f>
        <v>1</v>
      </c>
      <c r="G134" s="29">
        <f>'田辺市町別年齢別人口（男）'!G134+'田辺市町別年齢別人口（女）'!G134</f>
        <v>3</v>
      </c>
      <c r="H134" s="29">
        <f>'田辺市町別年齢別人口（男）'!H134+'田辺市町別年齢別人口（女）'!H134</f>
        <v>1</v>
      </c>
      <c r="I134" s="29">
        <f>'田辺市町別年齢別人口（男）'!I134+'田辺市町別年齢別人口（女）'!I134</f>
        <v>0</v>
      </c>
      <c r="J134" s="29">
        <f>'田辺市町別年齢別人口（男）'!J134+'田辺市町別年齢別人口（女）'!J134</f>
        <v>3</v>
      </c>
      <c r="K134" s="29">
        <f>'田辺市町別年齢別人口（男）'!K134+'田辺市町別年齢別人口（女）'!K134</f>
        <v>1</v>
      </c>
      <c r="L134" s="29">
        <f>'田辺市町別年齢別人口（男）'!L134+'田辺市町別年齢別人口（女）'!L134</f>
        <v>6</v>
      </c>
      <c r="M134" s="29">
        <f>'田辺市町別年齢別人口（男）'!M134+'田辺市町別年齢別人口（女）'!M134</f>
        <v>9</v>
      </c>
      <c r="N134" s="29">
        <f>'田辺市町別年齢別人口（男）'!N134+'田辺市町別年齢別人口（女）'!N134</f>
        <v>8</v>
      </c>
      <c r="O134" s="29">
        <f>'田辺市町別年齢別人口（男）'!O134+'田辺市町別年齢別人口（女）'!O134</f>
        <v>7</v>
      </c>
      <c r="P134" s="29">
        <f>'田辺市町別年齢別人口（男）'!P134+'田辺市町別年齢別人口（女）'!P134</f>
        <v>12</v>
      </c>
      <c r="Q134" s="29">
        <f>'田辺市町別年齢別人口（男）'!Q134+'田辺市町別年齢別人口（女）'!Q134</f>
        <v>18</v>
      </c>
      <c r="R134" s="29">
        <f>'田辺市町別年齢別人口（男）'!R134+'田辺市町別年齢別人口（女）'!R134</f>
        <v>12</v>
      </c>
      <c r="S134" s="29">
        <f>'田辺市町別年齢別人口（男）'!S134+'田辺市町別年齢別人口（女）'!S134</f>
        <v>9</v>
      </c>
      <c r="T134" s="29">
        <f>'田辺市町別年齢別人口（男）'!T134+'田辺市町別年齢別人口（女）'!T134</f>
        <v>4</v>
      </c>
      <c r="U134" s="29">
        <f>'田辺市町別年齢別人口（男）'!U134+'田辺市町別年齢別人口（女）'!U134</f>
        <v>1</v>
      </c>
      <c r="V134" s="30">
        <f>'田辺市町別年齢別人口（男）'!V134+'田辺市町別年齢別人口（女）'!V134</f>
        <v>0</v>
      </c>
      <c r="W134" s="31">
        <f>SUM(B134:V134)</f>
        <v>111</v>
      </c>
    </row>
    <row r="135" spans="1:23" s="11" customFormat="1" ht="10.5" customHeight="1">
      <c r="A135" s="7" t="s">
        <v>139</v>
      </c>
      <c r="B135" s="8">
        <f>'田辺市町別年齢別人口（男）'!B135+'田辺市町別年齢別人口（女）'!B135</f>
        <v>0</v>
      </c>
      <c r="C135" s="9">
        <f>'田辺市町別年齢別人口（男）'!C135+'田辺市町別年齢別人口（女）'!C135</f>
        <v>0</v>
      </c>
      <c r="D135" s="9">
        <f>'田辺市町別年齢別人口（男）'!D135+'田辺市町別年齢別人口（女）'!D135</f>
        <v>2</v>
      </c>
      <c r="E135" s="9">
        <f>'田辺市町別年齢別人口（男）'!E135+'田辺市町別年齢別人口（女）'!E135</f>
        <v>1</v>
      </c>
      <c r="F135" s="9">
        <f>'田辺市町別年齢別人口（男）'!F135+'田辺市町別年齢別人口（女）'!F135</f>
        <v>0</v>
      </c>
      <c r="G135" s="9">
        <f>'田辺市町別年齢別人口（男）'!G135+'田辺市町別年齢別人口（女）'!G135</f>
        <v>0</v>
      </c>
      <c r="H135" s="9">
        <f>'田辺市町別年齢別人口（男）'!H135+'田辺市町別年齢別人口（女）'!H135</f>
        <v>2</v>
      </c>
      <c r="I135" s="9">
        <f>'田辺市町別年齢別人口（男）'!I135+'田辺市町別年齢別人口（女）'!I135</f>
        <v>1</v>
      </c>
      <c r="J135" s="9">
        <f>'田辺市町別年齢別人口（男）'!J135+'田辺市町別年齢別人口（女）'!J135</f>
        <v>0</v>
      </c>
      <c r="K135" s="9">
        <f>'田辺市町別年齢別人口（男）'!K135+'田辺市町別年齢別人口（女）'!K135</f>
        <v>2</v>
      </c>
      <c r="L135" s="9">
        <f>'田辺市町別年齢別人口（男）'!L135+'田辺市町別年齢別人口（女）'!L135</f>
        <v>5</v>
      </c>
      <c r="M135" s="9">
        <f>'田辺市町別年齢別人口（男）'!M135+'田辺市町別年齢別人口（女）'!M135</f>
        <v>0</v>
      </c>
      <c r="N135" s="9">
        <f>'田辺市町別年齢別人口（男）'!N135+'田辺市町別年齢別人口（女）'!N135</f>
        <v>1</v>
      </c>
      <c r="O135" s="9">
        <f>'田辺市町別年齢別人口（男）'!O135+'田辺市町別年齢別人口（女）'!O135</f>
        <v>4</v>
      </c>
      <c r="P135" s="9">
        <f>'田辺市町別年齢別人口（男）'!P135+'田辺市町別年齢別人口（女）'!P135</f>
        <v>3</v>
      </c>
      <c r="Q135" s="9">
        <f>'田辺市町別年齢別人口（男）'!Q135+'田辺市町別年齢別人口（女）'!Q135</f>
        <v>7</v>
      </c>
      <c r="R135" s="9">
        <f>'田辺市町別年齢別人口（男）'!R135+'田辺市町別年齢別人口（女）'!R135</f>
        <v>4</v>
      </c>
      <c r="S135" s="9">
        <f>'田辺市町別年齢別人口（男）'!S135+'田辺市町別年齢別人口（女）'!S135</f>
        <v>5</v>
      </c>
      <c r="T135" s="9">
        <f>'田辺市町別年齢別人口（男）'!T135+'田辺市町別年齢別人口（女）'!T135</f>
        <v>2</v>
      </c>
      <c r="U135" s="9">
        <f>'田辺市町別年齢別人口（男）'!U135+'田辺市町別年齢別人口（女）'!U135</f>
        <v>0</v>
      </c>
      <c r="V135" s="10">
        <f>'田辺市町別年齢別人口（男）'!V135+'田辺市町別年齢別人口（女）'!V135</f>
        <v>0</v>
      </c>
      <c r="W135" s="23">
        <f>SUM(B135:V135)</f>
        <v>39</v>
      </c>
    </row>
    <row r="136" spans="1:23" s="11" customFormat="1" ht="10.5" customHeight="1">
      <c r="A136" s="12" t="s">
        <v>140</v>
      </c>
      <c r="B136" s="13">
        <f>'田辺市町別年齢別人口（男）'!B136+'田辺市町別年齢別人口（女）'!B136</f>
        <v>0</v>
      </c>
      <c r="C136" s="14">
        <f>'田辺市町別年齢別人口（男）'!C136+'田辺市町別年齢別人口（女）'!C136</f>
        <v>0</v>
      </c>
      <c r="D136" s="14">
        <f>'田辺市町別年齢別人口（男）'!D136+'田辺市町別年齢別人口（女）'!D136</f>
        <v>0</v>
      </c>
      <c r="E136" s="14">
        <f>'田辺市町別年齢別人口（男）'!E136+'田辺市町別年齢別人口（女）'!E136</f>
        <v>0</v>
      </c>
      <c r="F136" s="14">
        <f>'田辺市町別年齢別人口（男）'!F136+'田辺市町別年齢別人口（女）'!F136</f>
        <v>0</v>
      </c>
      <c r="G136" s="14">
        <f>'田辺市町別年齢別人口（男）'!G136+'田辺市町別年齢別人口（女）'!G136</f>
        <v>0</v>
      </c>
      <c r="H136" s="14">
        <f>'田辺市町別年齢別人口（男）'!H136+'田辺市町別年齢別人口（女）'!H136</f>
        <v>0</v>
      </c>
      <c r="I136" s="14">
        <f>'田辺市町別年齢別人口（男）'!I136+'田辺市町別年齢別人口（女）'!I136</f>
        <v>0</v>
      </c>
      <c r="J136" s="14">
        <f>'田辺市町別年齢別人口（男）'!J136+'田辺市町別年齢別人口（女）'!J136</f>
        <v>2</v>
      </c>
      <c r="K136" s="14">
        <f>'田辺市町別年齢別人口（男）'!K136+'田辺市町別年齢別人口（女）'!K136</f>
        <v>2</v>
      </c>
      <c r="L136" s="14">
        <f>'田辺市町別年齢別人口（男）'!L136+'田辺市町別年齢別人口（女）'!L136</f>
        <v>2</v>
      </c>
      <c r="M136" s="14">
        <f>'田辺市町別年齢別人口（男）'!M136+'田辺市町別年齢別人口（女）'!M136</f>
        <v>1</v>
      </c>
      <c r="N136" s="14">
        <f>'田辺市町別年齢別人口（男）'!N136+'田辺市町別年齢別人口（女）'!N136</f>
        <v>1</v>
      </c>
      <c r="O136" s="14">
        <f>'田辺市町別年齢別人口（男）'!O136+'田辺市町別年齢別人口（女）'!O136</f>
        <v>0</v>
      </c>
      <c r="P136" s="14">
        <f>'田辺市町別年齢別人口（男）'!P136+'田辺市町別年齢別人口（女）'!P136</f>
        <v>9</v>
      </c>
      <c r="Q136" s="14">
        <f>'田辺市町別年齢別人口（男）'!Q136+'田辺市町別年齢別人口（女）'!Q136</f>
        <v>4</v>
      </c>
      <c r="R136" s="14">
        <f>'田辺市町別年齢別人口（男）'!R136+'田辺市町別年齢別人口（女）'!R136</f>
        <v>2</v>
      </c>
      <c r="S136" s="14">
        <f>'田辺市町別年齢別人口（男）'!S136+'田辺市町別年齢別人口（女）'!S136</f>
        <v>2</v>
      </c>
      <c r="T136" s="14">
        <f>'田辺市町別年齢別人口（男）'!T136+'田辺市町別年齢別人口（女）'!T136</f>
        <v>0</v>
      </c>
      <c r="U136" s="14">
        <f>'田辺市町別年齢別人口（男）'!U136+'田辺市町別年齢別人口（女）'!U136</f>
        <v>0</v>
      </c>
      <c r="V136" s="15">
        <f>'田辺市町別年齢別人口（男）'!V136+'田辺市町別年齢別人口（女）'!V136</f>
        <v>0</v>
      </c>
      <c r="W136" s="24">
        <f aca="true" t="shared" si="5" ref="W136:W173">SUM(B136:V136)</f>
        <v>25</v>
      </c>
    </row>
    <row r="137" spans="1:23" s="11" customFormat="1" ht="10.5" customHeight="1" thickBot="1">
      <c r="A137" s="16" t="s">
        <v>141</v>
      </c>
      <c r="B137" s="17">
        <f>'田辺市町別年齢別人口（男）'!B137+'田辺市町別年齢別人口（女）'!B137</f>
        <v>0</v>
      </c>
      <c r="C137" s="18">
        <f>'田辺市町別年齢別人口（男）'!C137+'田辺市町別年齢別人口（女）'!C137</f>
        <v>0</v>
      </c>
      <c r="D137" s="18">
        <f>'田辺市町別年齢別人口（男）'!D137+'田辺市町別年齢別人口（女）'!D137</f>
        <v>0</v>
      </c>
      <c r="E137" s="18">
        <f>'田辺市町別年齢別人口（男）'!E137+'田辺市町別年齢別人口（女）'!E137</f>
        <v>0</v>
      </c>
      <c r="F137" s="18">
        <f>'田辺市町別年齢別人口（男）'!F137+'田辺市町別年齢別人口（女）'!F137</f>
        <v>0</v>
      </c>
      <c r="G137" s="18">
        <f>'田辺市町別年齢別人口（男）'!G137+'田辺市町別年齢別人口（女）'!G137</f>
        <v>0</v>
      </c>
      <c r="H137" s="18">
        <f>'田辺市町別年齢別人口（男）'!H137+'田辺市町別年齢別人口（女）'!H137</f>
        <v>0</v>
      </c>
      <c r="I137" s="18">
        <f>'田辺市町別年齢別人口（男）'!I137+'田辺市町別年齢別人口（女）'!I137</f>
        <v>1</v>
      </c>
      <c r="J137" s="18">
        <f>'田辺市町別年齢別人口（男）'!J137+'田辺市町別年齢別人口（女）'!J137</f>
        <v>0</v>
      </c>
      <c r="K137" s="18">
        <f>'田辺市町別年齢別人口（男）'!K137+'田辺市町別年齢別人口（女）'!K137</f>
        <v>0</v>
      </c>
      <c r="L137" s="18">
        <f>'田辺市町別年齢別人口（男）'!L137+'田辺市町別年齢別人口（女）'!L137</f>
        <v>0</v>
      </c>
      <c r="M137" s="18">
        <f>'田辺市町別年齢別人口（男）'!M137+'田辺市町別年齢別人口（女）'!M137</f>
        <v>0</v>
      </c>
      <c r="N137" s="18">
        <f>'田辺市町別年齢別人口（男）'!N137+'田辺市町別年齢別人口（女）'!N137</f>
        <v>0</v>
      </c>
      <c r="O137" s="18">
        <f>'田辺市町別年齢別人口（男）'!O137+'田辺市町別年齢別人口（女）'!O137</f>
        <v>2</v>
      </c>
      <c r="P137" s="18">
        <f>'田辺市町別年齢別人口（男）'!P137+'田辺市町別年齢別人口（女）'!P137</f>
        <v>2</v>
      </c>
      <c r="Q137" s="18">
        <f>'田辺市町別年齢別人口（男）'!Q137+'田辺市町別年齢別人口（女）'!Q137</f>
        <v>5</v>
      </c>
      <c r="R137" s="18">
        <f>'田辺市町別年齢別人口（男）'!R137+'田辺市町別年齢別人口（女）'!R137</f>
        <v>4</v>
      </c>
      <c r="S137" s="18">
        <f>'田辺市町別年齢別人口（男）'!S137+'田辺市町別年齢別人口（女）'!S137</f>
        <v>2</v>
      </c>
      <c r="T137" s="18">
        <f>'田辺市町別年齢別人口（男）'!T137+'田辺市町別年齢別人口（女）'!T137</f>
        <v>0</v>
      </c>
      <c r="U137" s="18">
        <f>'田辺市町別年齢別人口（男）'!U137+'田辺市町別年齢別人口（女）'!U137</f>
        <v>0</v>
      </c>
      <c r="V137" s="19">
        <f>'田辺市町別年齢別人口（男）'!V137+'田辺市町別年齢別人口（女）'!V137</f>
        <v>0</v>
      </c>
      <c r="W137" s="25">
        <f t="shared" si="5"/>
        <v>16</v>
      </c>
    </row>
    <row r="138" spans="1:23" s="26" customFormat="1" ht="10.5" customHeight="1" thickTop="1">
      <c r="A138" s="37" t="s">
        <v>142</v>
      </c>
      <c r="B138" s="38">
        <f>SUM(B113:B137)</f>
        <v>92</v>
      </c>
      <c r="C138" s="38">
        <f aca="true" t="shared" si="6" ref="C138:V138">SUM(C113:C137)</f>
        <v>153</v>
      </c>
      <c r="D138" s="38">
        <f t="shared" si="6"/>
        <v>166</v>
      </c>
      <c r="E138" s="38">
        <f t="shared" si="6"/>
        <v>146</v>
      </c>
      <c r="F138" s="38">
        <f t="shared" si="6"/>
        <v>125</v>
      </c>
      <c r="G138" s="38">
        <f t="shared" si="6"/>
        <v>108</v>
      </c>
      <c r="H138" s="38">
        <f t="shared" si="6"/>
        <v>145</v>
      </c>
      <c r="I138" s="38">
        <f t="shared" si="6"/>
        <v>199</v>
      </c>
      <c r="J138" s="38">
        <f t="shared" si="6"/>
        <v>188</v>
      </c>
      <c r="K138" s="38">
        <f t="shared" si="6"/>
        <v>168</v>
      </c>
      <c r="L138" s="38">
        <f t="shared" si="6"/>
        <v>177</v>
      </c>
      <c r="M138" s="38">
        <f t="shared" si="6"/>
        <v>176</v>
      </c>
      <c r="N138" s="38">
        <f t="shared" si="6"/>
        <v>220</v>
      </c>
      <c r="O138" s="38">
        <f t="shared" si="6"/>
        <v>157</v>
      </c>
      <c r="P138" s="38">
        <f t="shared" si="6"/>
        <v>192</v>
      </c>
      <c r="Q138" s="38">
        <f t="shared" si="6"/>
        <v>235</v>
      </c>
      <c r="R138" s="38">
        <f t="shared" si="6"/>
        <v>163</v>
      </c>
      <c r="S138" s="38">
        <f t="shared" si="6"/>
        <v>161</v>
      </c>
      <c r="T138" s="38">
        <f t="shared" si="6"/>
        <v>54</v>
      </c>
      <c r="U138" s="38">
        <f t="shared" si="6"/>
        <v>18</v>
      </c>
      <c r="V138" s="38">
        <f t="shared" si="6"/>
        <v>6</v>
      </c>
      <c r="W138" s="40">
        <f t="shared" si="5"/>
        <v>3049</v>
      </c>
    </row>
    <row r="139" ht="10.5" customHeight="1"/>
    <row r="140" spans="1:23" s="6" customFormat="1" ht="10.5" customHeight="1" thickBot="1">
      <c r="A140" s="2" t="s">
        <v>0</v>
      </c>
      <c r="B140" s="3" t="s">
        <v>221</v>
      </c>
      <c r="C140" s="4" t="s">
        <v>222</v>
      </c>
      <c r="D140" s="4" t="s">
        <v>223</v>
      </c>
      <c r="E140" s="4" t="s">
        <v>224</v>
      </c>
      <c r="F140" s="4" t="s">
        <v>225</v>
      </c>
      <c r="G140" s="4" t="s">
        <v>226</v>
      </c>
      <c r="H140" s="4" t="s">
        <v>227</v>
      </c>
      <c r="I140" s="4" t="s">
        <v>228</v>
      </c>
      <c r="J140" s="4" t="s">
        <v>229</v>
      </c>
      <c r="K140" s="4" t="s">
        <v>230</v>
      </c>
      <c r="L140" s="4" t="s">
        <v>231</v>
      </c>
      <c r="M140" s="4" t="s">
        <v>232</v>
      </c>
      <c r="N140" s="4" t="s">
        <v>233</v>
      </c>
      <c r="O140" s="4" t="s">
        <v>234</v>
      </c>
      <c r="P140" s="4" t="s">
        <v>235</v>
      </c>
      <c r="Q140" s="4" t="s">
        <v>236</v>
      </c>
      <c r="R140" s="4" t="s">
        <v>237</v>
      </c>
      <c r="S140" s="4" t="s">
        <v>238</v>
      </c>
      <c r="T140" s="4" t="s">
        <v>239</v>
      </c>
      <c r="U140" s="4" t="s">
        <v>240</v>
      </c>
      <c r="V140" s="5" t="s">
        <v>241</v>
      </c>
      <c r="W140" s="22" t="s">
        <v>73</v>
      </c>
    </row>
    <row r="141" spans="1:23" s="11" customFormat="1" ht="10.5" customHeight="1" thickTop="1">
      <c r="A141" s="12" t="s">
        <v>143</v>
      </c>
      <c r="B141" s="13">
        <f>'田辺市町別年齢別人口（男）'!B141+'田辺市町別年齢別人口（女）'!B141</f>
        <v>3</v>
      </c>
      <c r="C141" s="14">
        <f>'田辺市町別年齢別人口（男）'!C141+'田辺市町別年齢別人口（女）'!C141</f>
        <v>3</v>
      </c>
      <c r="D141" s="14">
        <f>'田辺市町別年齢別人口（男）'!D141+'田辺市町別年齢別人口（女）'!D141</f>
        <v>6</v>
      </c>
      <c r="E141" s="14">
        <f>'田辺市町別年齢別人口（男）'!E141+'田辺市町別年齢別人口（女）'!E141</f>
        <v>17</v>
      </c>
      <c r="F141" s="14">
        <f>'田辺市町別年齢別人口（男）'!F141+'田辺市町別年齢別人口（女）'!F141</f>
        <v>13</v>
      </c>
      <c r="G141" s="14">
        <f>'田辺市町別年齢別人口（男）'!G141+'田辺市町別年齢別人口（女）'!G141</f>
        <v>11</v>
      </c>
      <c r="H141" s="14">
        <f>'田辺市町別年齢別人口（男）'!H141+'田辺市町別年齢別人口（女）'!H141</f>
        <v>6</v>
      </c>
      <c r="I141" s="14">
        <f>'田辺市町別年齢別人口（男）'!I141+'田辺市町別年齢別人口（女）'!I141</f>
        <v>7</v>
      </c>
      <c r="J141" s="14">
        <f>'田辺市町別年齢別人口（男）'!J141+'田辺市町別年齢別人口（女）'!J141</f>
        <v>12</v>
      </c>
      <c r="K141" s="14">
        <f>'田辺市町別年齢別人口（男）'!K141+'田辺市町別年齢別人口（女）'!K141</f>
        <v>20</v>
      </c>
      <c r="L141" s="14">
        <f>'田辺市町別年齢別人口（男）'!L141+'田辺市町別年齢別人口（女）'!L141</f>
        <v>24</v>
      </c>
      <c r="M141" s="14">
        <f>'田辺市町別年齢別人口（男）'!M141+'田辺市町別年齢別人口（女）'!M141</f>
        <v>33</v>
      </c>
      <c r="N141" s="14">
        <f>'田辺市町別年齢別人口（男）'!N141+'田辺市町別年齢別人口（女）'!N141</f>
        <v>46</v>
      </c>
      <c r="O141" s="14">
        <f>'田辺市町別年齢別人口（男）'!O141+'田辺市町別年齢別人口（女）'!O141</f>
        <v>21</v>
      </c>
      <c r="P141" s="14">
        <f>'田辺市町別年齢別人口（男）'!P141+'田辺市町別年齢別人口（女）'!P141</f>
        <v>32</v>
      </c>
      <c r="Q141" s="14">
        <f>'田辺市町別年齢別人口（男）'!Q141+'田辺市町別年齢別人口（女）'!Q141</f>
        <v>50</v>
      </c>
      <c r="R141" s="14">
        <f>'田辺市町別年齢別人口（男）'!R141+'田辺市町別年齢別人口（女）'!R141</f>
        <v>51</v>
      </c>
      <c r="S141" s="14">
        <f>'田辺市町別年齢別人口（男）'!S141+'田辺市町別年齢別人口（女）'!S141</f>
        <v>22</v>
      </c>
      <c r="T141" s="14">
        <f>'田辺市町別年齢別人口（男）'!T141+'田辺市町別年齢別人口（女）'!T141</f>
        <v>9</v>
      </c>
      <c r="U141" s="14">
        <f>'田辺市町別年齢別人口（男）'!U141+'田辺市町別年齢別人口（女）'!U141</f>
        <v>2</v>
      </c>
      <c r="V141" s="15">
        <f>'田辺市町別年齢別人口（男）'!V141+'田辺市町別年齢別人口（女）'!V141</f>
        <v>1</v>
      </c>
      <c r="W141" s="24">
        <f t="shared" si="5"/>
        <v>389</v>
      </c>
    </row>
    <row r="142" spans="1:23" s="11" customFormat="1" ht="10.5" customHeight="1">
      <c r="A142" s="16" t="s">
        <v>144</v>
      </c>
      <c r="B142" s="17">
        <f>'田辺市町別年齢別人口（男）'!B142+'田辺市町別年齢別人口（女）'!B142</f>
        <v>0</v>
      </c>
      <c r="C142" s="18">
        <f>'田辺市町別年齢別人口（男）'!C142+'田辺市町別年齢別人口（女）'!C142</f>
        <v>2</v>
      </c>
      <c r="D142" s="18">
        <f>'田辺市町別年齢別人口（男）'!D142+'田辺市町別年齢別人口（女）'!D142</f>
        <v>1</v>
      </c>
      <c r="E142" s="18">
        <f>'田辺市町別年齢別人口（男）'!E142+'田辺市町別年齢別人口（女）'!E142</f>
        <v>0</v>
      </c>
      <c r="F142" s="18">
        <f>'田辺市町別年齢別人口（男）'!F142+'田辺市町別年齢別人口（女）'!F142</f>
        <v>0</v>
      </c>
      <c r="G142" s="18">
        <f>'田辺市町別年齢別人口（男）'!G142+'田辺市町別年齢別人口（女）'!G142</f>
        <v>0</v>
      </c>
      <c r="H142" s="18">
        <f>'田辺市町別年齢別人口（男）'!H142+'田辺市町別年齢別人口（女）'!H142</f>
        <v>1</v>
      </c>
      <c r="I142" s="18">
        <f>'田辺市町別年齢別人口（男）'!I142+'田辺市町別年齢別人口（女）'!I142</f>
        <v>2</v>
      </c>
      <c r="J142" s="18">
        <f>'田辺市町別年齢別人口（男）'!J142+'田辺市町別年齢別人口（女）'!J142</f>
        <v>4</v>
      </c>
      <c r="K142" s="18">
        <f>'田辺市町別年齢別人口（男）'!K142+'田辺市町別年齢別人口（女）'!K142</f>
        <v>2</v>
      </c>
      <c r="L142" s="18">
        <f>'田辺市町別年齢別人口（男）'!L142+'田辺市町別年齢別人口（女）'!L142</f>
        <v>1</v>
      </c>
      <c r="M142" s="18">
        <f>'田辺市町別年齢別人口（男）'!M142+'田辺市町別年齢別人口（女）'!M142</f>
        <v>5</v>
      </c>
      <c r="N142" s="18">
        <f>'田辺市町別年齢別人口（男）'!N142+'田辺市町別年齢別人口（女）'!N142</f>
        <v>8</v>
      </c>
      <c r="O142" s="18">
        <f>'田辺市町別年齢別人口（男）'!O142+'田辺市町別年齢別人口（女）'!O142</f>
        <v>2</v>
      </c>
      <c r="P142" s="18">
        <f>'田辺市町別年齢別人口（男）'!P142+'田辺市町別年齢別人口（女）'!P142</f>
        <v>5</v>
      </c>
      <c r="Q142" s="18">
        <f>'田辺市町別年齢別人口（男）'!Q142+'田辺市町別年齢別人口（女）'!Q142</f>
        <v>8</v>
      </c>
      <c r="R142" s="18">
        <f>'田辺市町別年齢別人口（男）'!R142+'田辺市町別年齢別人口（女）'!R142</f>
        <v>11</v>
      </c>
      <c r="S142" s="18">
        <f>'田辺市町別年齢別人口（男）'!S142+'田辺市町別年齢別人口（女）'!S142</f>
        <v>6</v>
      </c>
      <c r="T142" s="18">
        <f>'田辺市町別年齢別人口（男）'!T142+'田辺市町別年齢別人口（女）'!T142</f>
        <v>0</v>
      </c>
      <c r="U142" s="18">
        <f>'田辺市町別年齢別人口（男）'!U142+'田辺市町別年齢別人口（女）'!U142</f>
        <v>0</v>
      </c>
      <c r="V142" s="19">
        <f>'田辺市町別年齢別人口（男）'!V142+'田辺市町別年齢別人口（女）'!V142</f>
        <v>0</v>
      </c>
      <c r="W142" s="25">
        <f t="shared" si="5"/>
        <v>58</v>
      </c>
    </row>
    <row r="143" spans="1:23" s="11" customFormat="1" ht="10.5" customHeight="1">
      <c r="A143" s="12" t="s">
        <v>145</v>
      </c>
      <c r="B143" s="13">
        <f>'田辺市町別年齢別人口（男）'!B143+'田辺市町別年齢別人口（女）'!B143</f>
        <v>0</v>
      </c>
      <c r="C143" s="14">
        <f>'田辺市町別年齢別人口（男）'!C143+'田辺市町別年齢別人口（女）'!C143</f>
        <v>0</v>
      </c>
      <c r="D143" s="14">
        <f>'田辺市町別年齢別人口（男）'!D143+'田辺市町別年齢別人口（女）'!D143</f>
        <v>0</v>
      </c>
      <c r="E143" s="14">
        <f>'田辺市町別年齢別人口（男）'!E143+'田辺市町別年齢別人口（女）'!E143</f>
        <v>0</v>
      </c>
      <c r="F143" s="14">
        <f>'田辺市町別年齢別人口（男）'!F143+'田辺市町別年齢別人口（女）'!F143</f>
        <v>0</v>
      </c>
      <c r="G143" s="14">
        <f>'田辺市町別年齢別人口（男）'!G143+'田辺市町別年齢別人口（女）'!G143</f>
        <v>0</v>
      </c>
      <c r="H143" s="14">
        <f>'田辺市町別年齢別人口（男）'!H143+'田辺市町別年齢別人口（女）'!H143</f>
        <v>0</v>
      </c>
      <c r="I143" s="14">
        <f>'田辺市町別年齢別人口（男）'!I143+'田辺市町別年齢別人口（女）'!I143</f>
        <v>0</v>
      </c>
      <c r="J143" s="14">
        <f>'田辺市町別年齢別人口（男）'!J143+'田辺市町別年齢別人口（女）'!J143</f>
        <v>2</v>
      </c>
      <c r="K143" s="14">
        <f>'田辺市町別年齢別人口（男）'!K143+'田辺市町別年齢別人口（女）'!K143</f>
        <v>0</v>
      </c>
      <c r="L143" s="14">
        <f>'田辺市町別年齢別人口（男）'!L143+'田辺市町別年齢別人口（女）'!L143</f>
        <v>0</v>
      </c>
      <c r="M143" s="14">
        <f>'田辺市町別年齢別人口（男）'!M143+'田辺市町別年齢別人口（女）'!M143</f>
        <v>1</v>
      </c>
      <c r="N143" s="14">
        <f>'田辺市町別年齢別人口（男）'!N143+'田辺市町別年齢別人口（女）'!N143</f>
        <v>0</v>
      </c>
      <c r="O143" s="14">
        <f>'田辺市町別年齢別人口（男）'!O143+'田辺市町別年齢別人口（女）'!O143</f>
        <v>2</v>
      </c>
      <c r="P143" s="14">
        <f>'田辺市町別年齢別人口（男）'!P143+'田辺市町別年齢別人口（女）'!P143</f>
        <v>2</v>
      </c>
      <c r="Q143" s="14">
        <f>'田辺市町別年齢別人口（男）'!Q143+'田辺市町別年齢別人口（女）'!Q143</f>
        <v>2</v>
      </c>
      <c r="R143" s="14">
        <f>'田辺市町別年齢別人口（男）'!R143+'田辺市町別年齢別人口（女）'!R143</f>
        <v>3</v>
      </c>
      <c r="S143" s="14">
        <f>'田辺市町別年齢別人口（男）'!S143+'田辺市町別年齢別人口（女）'!S143</f>
        <v>0</v>
      </c>
      <c r="T143" s="14">
        <f>'田辺市町別年齢別人口（男）'!T143+'田辺市町別年齢別人口（女）'!T143</f>
        <v>1</v>
      </c>
      <c r="U143" s="14">
        <f>'田辺市町別年齢別人口（男）'!U143+'田辺市町別年齢別人口（女）'!U143</f>
        <v>0</v>
      </c>
      <c r="V143" s="15">
        <f>'田辺市町別年齢別人口（男）'!V143+'田辺市町別年齢別人口（女）'!V143</f>
        <v>0</v>
      </c>
      <c r="W143" s="24">
        <f t="shared" si="5"/>
        <v>13</v>
      </c>
    </row>
    <row r="144" spans="1:23" s="11" customFormat="1" ht="10.5" customHeight="1">
      <c r="A144" s="16" t="s">
        <v>146</v>
      </c>
      <c r="B144" s="17">
        <f>'田辺市町別年齢別人口（男）'!B144+'田辺市町別年齢別人口（女）'!B144</f>
        <v>19</v>
      </c>
      <c r="C144" s="18">
        <f>'田辺市町別年齢別人口（男）'!C144+'田辺市町別年齢別人口（女）'!C144</f>
        <v>20</v>
      </c>
      <c r="D144" s="18">
        <f>'田辺市町別年齢別人口（男）'!D144+'田辺市町別年齢別人口（女）'!D144</f>
        <v>29</v>
      </c>
      <c r="E144" s="18">
        <f>'田辺市町別年齢別人口（男）'!E144+'田辺市町別年齢別人口（女）'!E144</f>
        <v>26</v>
      </c>
      <c r="F144" s="18">
        <f>'田辺市町別年齢別人口（男）'!F144+'田辺市町別年齢別人口（女）'!F144</f>
        <v>19</v>
      </c>
      <c r="G144" s="18">
        <f>'田辺市町別年齢別人口（男）'!G144+'田辺市町別年齢別人口（女）'!G144</f>
        <v>16</v>
      </c>
      <c r="H144" s="18">
        <f>'田辺市町別年齢別人口（男）'!H144+'田辺市町別年齢別人口（女）'!H144</f>
        <v>20</v>
      </c>
      <c r="I144" s="18">
        <f>'田辺市町別年齢別人口（男）'!I144+'田辺市町別年齢別人口（女）'!I144</f>
        <v>15</v>
      </c>
      <c r="J144" s="18">
        <f>'田辺市町別年齢別人口（男）'!J144+'田辺市町別年齢別人口（女）'!J144</f>
        <v>41</v>
      </c>
      <c r="K144" s="18">
        <f>'田辺市町別年齢別人口（男）'!K144+'田辺市町別年齢別人口（女）'!K144</f>
        <v>27</v>
      </c>
      <c r="L144" s="18">
        <f>'田辺市町別年齢別人口（男）'!L144+'田辺市町別年齢別人口（女）'!L144</f>
        <v>27</v>
      </c>
      <c r="M144" s="18">
        <f>'田辺市町別年齢別人口（男）'!M144+'田辺市町別年齢別人口（女）'!M144</f>
        <v>28</v>
      </c>
      <c r="N144" s="18">
        <f>'田辺市町別年齢別人口（男）'!N144+'田辺市町別年齢別人口（女）'!N144</f>
        <v>37</v>
      </c>
      <c r="O144" s="18">
        <f>'田辺市町別年齢別人口（男）'!O144+'田辺市町別年齢別人口（女）'!O144</f>
        <v>25</v>
      </c>
      <c r="P144" s="18">
        <f>'田辺市町別年齢別人口（男）'!P144+'田辺市町別年齢別人口（女）'!P144</f>
        <v>39</v>
      </c>
      <c r="Q144" s="18">
        <f>'田辺市町別年齢別人口（男）'!Q144+'田辺市町別年齢別人口（女）'!Q144</f>
        <v>37</v>
      </c>
      <c r="R144" s="18">
        <f>'田辺市町別年齢別人口（男）'!R144+'田辺市町別年齢別人口（女）'!R144</f>
        <v>42</v>
      </c>
      <c r="S144" s="18">
        <f>'田辺市町別年齢別人口（男）'!S144+'田辺市町別年齢別人口（女）'!S144</f>
        <v>15</v>
      </c>
      <c r="T144" s="18">
        <f>'田辺市町別年齢別人口（男）'!T144+'田辺市町別年齢別人口（女）'!T144</f>
        <v>10</v>
      </c>
      <c r="U144" s="18">
        <f>'田辺市町別年齢別人口（男）'!U144+'田辺市町別年齢別人口（女）'!U144</f>
        <v>4</v>
      </c>
      <c r="V144" s="19">
        <f>'田辺市町別年齢別人口（男）'!V144+'田辺市町別年齢別人口（女）'!V144</f>
        <v>0</v>
      </c>
      <c r="W144" s="25">
        <f t="shared" si="5"/>
        <v>496</v>
      </c>
    </row>
    <row r="145" spans="1:23" s="11" customFormat="1" ht="10.5" customHeight="1">
      <c r="A145" s="12" t="s">
        <v>147</v>
      </c>
      <c r="B145" s="13">
        <f>'田辺市町別年齢別人口（男）'!B145+'田辺市町別年齢別人口（女）'!B145</f>
        <v>3</v>
      </c>
      <c r="C145" s="14">
        <f>'田辺市町別年齢別人口（男）'!C145+'田辺市町別年齢別人口（女）'!C145</f>
        <v>3</v>
      </c>
      <c r="D145" s="14">
        <f>'田辺市町別年齢別人口（男）'!D145+'田辺市町別年齢別人口（女）'!D145</f>
        <v>3</v>
      </c>
      <c r="E145" s="14">
        <f>'田辺市町別年齢別人口（男）'!E145+'田辺市町別年齢別人口（女）'!E145</f>
        <v>2</v>
      </c>
      <c r="F145" s="14">
        <f>'田辺市町別年齢別人口（男）'!F145+'田辺市町別年齢別人口（女）'!F145</f>
        <v>2</v>
      </c>
      <c r="G145" s="14">
        <f>'田辺市町別年齢別人口（男）'!G145+'田辺市町別年齢別人口（女）'!G145</f>
        <v>1</v>
      </c>
      <c r="H145" s="14">
        <f>'田辺市町別年齢別人口（男）'!H145+'田辺市町別年齢別人口（女）'!H145</f>
        <v>1</v>
      </c>
      <c r="I145" s="14">
        <f>'田辺市町別年齢別人口（男）'!I145+'田辺市町別年齢別人口（女）'!I145</f>
        <v>2</v>
      </c>
      <c r="J145" s="14">
        <f>'田辺市町別年齢別人口（男）'!J145+'田辺市町別年齢別人口（女）'!J145</f>
        <v>3</v>
      </c>
      <c r="K145" s="14">
        <f>'田辺市町別年齢別人口（男）'!K145+'田辺市町別年齢別人口（女）'!K145</f>
        <v>10</v>
      </c>
      <c r="L145" s="14">
        <f>'田辺市町別年齢別人口（男）'!L145+'田辺市町別年齢別人口（女）'!L145</f>
        <v>5</v>
      </c>
      <c r="M145" s="14">
        <f>'田辺市町別年齢別人口（男）'!M145+'田辺市町別年齢別人口（女）'!M145</f>
        <v>5</v>
      </c>
      <c r="N145" s="14">
        <f>'田辺市町別年齢別人口（男）'!N145+'田辺市町別年齢別人口（女）'!N145</f>
        <v>6</v>
      </c>
      <c r="O145" s="14">
        <f>'田辺市町別年齢別人口（男）'!O145+'田辺市町別年齢別人口（女）'!O145</f>
        <v>5</v>
      </c>
      <c r="P145" s="14">
        <f>'田辺市町別年齢別人口（男）'!P145+'田辺市町別年齢別人口（女）'!P145</f>
        <v>8</v>
      </c>
      <c r="Q145" s="14">
        <f>'田辺市町別年齢別人口（男）'!Q145+'田辺市町別年齢別人口（女）'!Q145</f>
        <v>11</v>
      </c>
      <c r="R145" s="14">
        <f>'田辺市町別年齢別人口（男）'!R145+'田辺市町別年齢別人口（女）'!R145</f>
        <v>14</v>
      </c>
      <c r="S145" s="14">
        <f>'田辺市町別年齢別人口（男）'!S145+'田辺市町別年齢別人口（女）'!S145</f>
        <v>4</v>
      </c>
      <c r="T145" s="14">
        <f>'田辺市町別年齢別人口（男）'!T145+'田辺市町別年齢別人口（女）'!T145</f>
        <v>7</v>
      </c>
      <c r="U145" s="14">
        <f>'田辺市町別年齢別人口（男）'!U145+'田辺市町別年齢別人口（女）'!U145</f>
        <v>0</v>
      </c>
      <c r="V145" s="15">
        <f>'田辺市町別年齢別人口（男）'!V145+'田辺市町別年齢別人口（女）'!V145</f>
        <v>1</v>
      </c>
      <c r="W145" s="24">
        <f t="shared" si="5"/>
        <v>96</v>
      </c>
    </row>
    <row r="146" spans="1:23" s="11" customFormat="1" ht="10.5" customHeight="1">
      <c r="A146" s="16" t="s">
        <v>148</v>
      </c>
      <c r="B146" s="17">
        <f>'田辺市町別年齢別人口（男）'!B146+'田辺市町別年齢別人口（女）'!B146</f>
        <v>0</v>
      </c>
      <c r="C146" s="18">
        <f>'田辺市町別年齢別人口（男）'!C146+'田辺市町別年齢別人口（女）'!C146</f>
        <v>1</v>
      </c>
      <c r="D146" s="18">
        <f>'田辺市町別年齢別人口（男）'!D146+'田辺市町別年齢別人口（女）'!D146</f>
        <v>2</v>
      </c>
      <c r="E146" s="18">
        <f>'田辺市町別年齢別人口（男）'!E146+'田辺市町別年齢別人口（女）'!E146</f>
        <v>2</v>
      </c>
      <c r="F146" s="18">
        <f>'田辺市町別年齢別人口（男）'!F146+'田辺市町別年齢別人口（女）'!F146</f>
        <v>6</v>
      </c>
      <c r="G146" s="18">
        <f>'田辺市町別年齢別人口（男）'!G146+'田辺市町別年齢別人口（女）'!G146</f>
        <v>5</v>
      </c>
      <c r="H146" s="18">
        <f>'田辺市町別年齢別人口（男）'!H146+'田辺市町別年齢別人口（女）'!H146</f>
        <v>3</v>
      </c>
      <c r="I146" s="18">
        <f>'田辺市町別年齢別人口（男）'!I146+'田辺市町別年齢別人口（女）'!I146</f>
        <v>1</v>
      </c>
      <c r="J146" s="18">
        <f>'田辺市町別年齢別人口（男）'!J146+'田辺市町別年齢別人口（女）'!J146</f>
        <v>3</v>
      </c>
      <c r="K146" s="18">
        <f>'田辺市町別年齢別人口（男）'!K146+'田辺市町別年齢別人口（女）'!K146</f>
        <v>6</v>
      </c>
      <c r="L146" s="18">
        <f>'田辺市町別年齢別人口（男）'!L146+'田辺市町別年齢別人口（女）'!L146</f>
        <v>14</v>
      </c>
      <c r="M146" s="18">
        <f>'田辺市町別年齢別人口（男）'!M146+'田辺市町別年齢別人口（女）'!M146</f>
        <v>12</v>
      </c>
      <c r="N146" s="18">
        <f>'田辺市町別年齢別人口（男）'!N146+'田辺市町別年齢別人口（女）'!N146</f>
        <v>12</v>
      </c>
      <c r="O146" s="18">
        <f>'田辺市町別年齢別人口（男）'!O146+'田辺市町別年齢別人口（女）'!O146</f>
        <v>10</v>
      </c>
      <c r="P146" s="18">
        <f>'田辺市町別年齢別人口（男）'!P146+'田辺市町別年齢別人口（女）'!P146</f>
        <v>14</v>
      </c>
      <c r="Q146" s="18">
        <f>'田辺市町別年齢別人口（男）'!Q146+'田辺市町別年齢別人口（女）'!Q146</f>
        <v>15</v>
      </c>
      <c r="R146" s="18">
        <f>'田辺市町別年齢別人口（男）'!R146+'田辺市町別年齢別人口（女）'!R146</f>
        <v>16</v>
      </c>
      <c r="S146" s="18">
        <f>'田辺市町別年齢別人口（男）'!S146+'田辺市町別年齢別人口（女）'!S146</f>
        <v>7</v>
      </c>
      <c r="T146" s="18">
        <f>'田辺市町別年齢別人口（男）'!T146+'田辺市町別年齢別人口（女）'!T146</f>
        <v>3</v>
      </c>
      <c r="U146" s="18">
        <f>'田辺市町別年齢別人口（男）'!U146+'田辺市町別年齢別人口（女）'!U146</f>
        <v>1</v>
      </c>
      <c r="V146" s="19">
        <f>'田辺市町別年齢別人口（男）'!V146+'田辺市町別年齢別人口（女）'!V146</f>
        <v>0</v>
      </c>
      <c r="W146" s="25">
        <f t="shared" si="5"/>
        <v>133</v>
      </c>
    </row>
    <row r="147" spans="1:23" s="11" customFormat="1" ht="10.5" customHeight="1">
      <c r="A147" s="12" t="s">
        <v>149</v>
      </c>
      <c r="B147" s="13">
        <f>'田辺市町別年齢別人口（男）'!B147+'田辺市町別年齢別人口（女）'!B147</f>
        <v>0</v>
      </c>
      <c r="C147" s="14">
        <f>'田辺市町別年齢別人口（男）'!C147+'田辺市町別年齢別人口（女）'!C147</f>
        <v>1</v>
      </c>
      <c r="D147" s="14">
        <f>'田辺市町別年齢別人口（男）'!D147+'田辺市町別年齢別人口（女）'!D147</f>
        <v>3</v>
      </c>
      <c r="E147" s="14">
        <f>'田辺市町別年齢別人口（男）'!E147+'田辺市町別年齢別人口（女）'!E147</f>
        <v>1</v>
      </c>
      <c r="F147" s="14">
        <f>'田辺市町別年齢別人口（男）'!F147+'田辺市町別年齢別人口（女）'!F147</f>
        <v>1</v>
      </c>
      <c r="G147" s="14">
        <f>'田辺市町別年齢別人口（男）'!G147+'田辺市町別年齢別人口（女）'!G147</f>
        <v>0</v>
      </c>
      <c r="H147" s="14">
        <f>'田辺市町別年齢別人口（男）'!H147+'田辺市町別年齢別人口（女）'!H147</f>
        <v>0</v>
      </c>
      <c r="I147" s="14">
        <f>'田辺市町別年齢別人口（男）'!I147+'田辺市町別年齢別人口（女）'!I147</f>
        <v>2</v>
      </c>
      <c r="J147" s="14">
        <f>'田辺市町別年齢別人口（男）'!J147+'田辺市町別年齢別人口（女）'!J147</f>
        <v>3</v>
      </c>
      <c r="K147" s="14">
        <f>'田辺市町別年齢別人口（男）'!K147+'田辺市町別年齢別人口（女）'!K147</f>
        <v>3</v>
      </c>
      <c r="L147" s="14">
        <f>'田辺市町別年齢別人口（男）'!L147+'田辺市町別年齢別人口（女）'!L147</f>
        <v>3</v>
      </c>
      <c r="M147" s="14">
        <f>'田辺市町別年齢別人口（男）'!M147+'田辺市町別年齢別人口（女）'!M147</f>
        <v>3</v>
      </c>
      <c r="N147" s="14">
        <f>'田辺市町別年齢別人口（男）'!N147+'田辺市町別年齢別人口（女）'!N147</f>
        <v>1</v>
      </c>
      <c r="O147" s="14">
        <f>'田辺市町別年齢別人口（男）'!O147+'田辺市町別年齢別人口（女）'!O147</f>
        <v>3</v>
      </c>
      <c r="P147" s="14">
        <f>'田辺市町別年齢別人口（男）'!P147+'田辺市町別年齢別人口（女）'!P147</f>
        <v>4</v>
      </c>
      <c r="Q147" s="14">
        <f>'田辺市町別年齢別人口（男）'!Q147+'田辺市町別年齢別人口（女）'!Q147</f>
        <v>8</v>
      </c>
      <c r="R147" s="14">
        <f>'田辺市町別年齢別人口（男）'!R147+'田辺市町別年齢別人口（女）'!R147</f>
        <v>8</v>
      </c>
      <c r="S147" s="14">
        <f>'田辺市町別年齢別人口（男）'!S147+'田辺市町別年齢別人口（女）'!S147</f>
        <v>3</v>
      </c>
      <c r="T147" s="14">
        <f>'田辺市町別年齢別人口（男）'!T147+'田辺市町別年齢別人口（女）'!T147</f>
        <v>0</v>
      </c>
      <c r="U147" s="14">
        <f>'田辺市町別年齢別人口（男）'!U147+'田辺市町別年齢別人口（女）'!U147</f>
        <v>0</v>
      </c>
      <c r="V147" s="15">
        <f>'田辺市町別年齢別人口（男）'!V147+'田辺市町別年齢別人口（女）'!V147</f>
        <v>0</v>
      </c>
      <c r="W147" s="24">
        <f t="shared" si="5"/>
        <v>47</v>
      </c>
    </row>
    <row r="148" spans="1:23" s="11" customFormat="1" ht="10.5" customHeight="1">
      <c r="A148" s="16" t="s">
        <v>150</v>
      </c>
      <c r="B148" s="17">
        <f>'田辺市町別年齢別人口（男）'!B148+'田辺市町別年齢別人口（女）'!B148</f>
        <v>20</v>
      </c>
      <c r="C148" s="18">
        <f>'田辺市町別年齢別人口（男）'!C148+'田辺市町別年齢別人口（女）'!C148</f>
        <v>22</v>
      </c>
      <c r="D148" s="18">
        <f>'田辺市町別年齢別人口（男）'!D148+'田辺市町別年齢別人口（女）'!D148</f>
        <v>30</v>
      </c>
      <c r="E148" s="18">
        <f>'田辺市町別年齢別人口（男）'!E148+'田辺市町別年齢別人口（女）'!E148</f>
        <v>42</v>
      </c>
      <c r="F148" s="18">
        <f>'田辺市町別年齢別人口（男）'!F148+'田辺市町別年齢別人口（女）'!F148</f>
        <v>23</v>
      </c>
      <c r="G148" s="18">
        <f>'田辺市町別年齢別人口（男）'!G148+'田辺市町別年齢別人口（女）'!G148</f>
        <v>21</v>
      </c>
      <c r="H148" s="18">
        <f>'田辺市町別年齢別人口（男）'!H148+'田辺市町別年齢別人口（女）'!H148</f>
        <v>23</v>
      </c>
      <c r="I148" s="18">
        <f>'田辺市町別年齢別人口（男）'!I148+'田辺市町別年齢別人口（女）'!I148</f>
        <v>33</v>
      </c>
      <c r="J148" s="18">
        <f>'田辺市町別年齢別人口（男）'!J148+'田辺市町別年齢別人口（女）'!J148</f>
        <v>33</v>
      </c>
      <c r="K148" s="18">
        <f>'田辺市町別年齢別人口（男）'!K148+'田辺市町別年齢別人口（女）'!K148</f>
        <v>39</v>
      </c>
      <c r="L148" s="18">
        <f>'田辺市町別年齢別人口（男）'!L148+'田辺市町別年齢別人口（女）'!L148</f>
        <v>33</v>
      </c>
      <c r="M148" s="18">
        <f>'田辺市町別年齢別人口（男）'!M148+'田辺市町別年齢別人口（女）'!M148</f>
        <v>44</v>
      </c>
      <c r="N148" s="18">
        <f>'田辺市町別年齢別人口（男）'!N148+'田辺市町別年齢別人口（女）'!N148</f>
        <v>56</v>
      </c>
      <c r="O148" s="18">
        <f>'田辺市町別年齢別人口（男）'!O148+'田辺市町別年齢別人口（女）'!O148</f>
        <v>35</v>
      </c>
      <c r="P148" s="18">
        <f>'田辺市町別年齢別人口（男）'!P148+'田辺市町別年齢別人口（女）'!P148</f>
        <v>52</v>
      </c>
      <c r="Q148" s="18">
        <f>'田辺市町別年齢別人口（男）'!Q148+'田辺市町別年齢別人口（女）'!Q148</f>
        <v>38</v>
      </c>
      <c r="R148" s="18">
        <f>'田辺市町別年齢別人口（男）'!R148+'田辺市町別年齢別人口（女）'!R148</f>
        <v>31</v>
      </c>
      <c r="S148" s="18">
        <f>'田辺市町別年齢別人口（男）'!S148+'田辺市町別年齢別人口（女）'!S148</f>
        <v>20</v>
      </c>
      <c r="T148" s="18">
        <f>'田辺市町別年齢別人口（男）'!T148+'田辺市町別年齢別人口（女）'!T148</f>
        <v>8</v>
      </c>
      <c r="U148" s="18">
        <f>'田辺市町別年齢別人口（男）'!U148+'田辺市町別年齢別人口（女）'!U148</f>
        <v>2</v>
      </c>
      <c r="V148" s="19">
        <f>'田辺市町別年齢別人口（男）'!V148+'田辺市町別年齢別人口（女）'!V148</f>
        <v>1</v>
      </c>
      <c r="W148" s="25">
        <f t="shared" si="5"/>
        <v>606</v>
      </c>
    </row>
    <row r="149" spans="1:23" s="11" customFormat="1" ht="10.5" customHeight="1">
      <c r="A149" s="12" t="s">
        <v>151</v>
      </c>
      <c r="B149" s="13">
        <f>'田辺市町別年齢別人口（男）'!B149+'田辺市町別年齢別人口（女）'!B149</f>
        <v>3</v>
      </c>
      <c r="C149" s="14">
        <f>'田辺市町別年齢別人口（男）'!C149+'田辺市町別年齢別人口（女）'!C149</f>
        <v>3</v>
      </c>
      <c r="D149" s="14">
        <f>'田辺市町別年齢別人口（男）'!D149+'田辺市町別年齢別人口（女）'!D149</f>
        <v>5</v>
      </c>
      <c r="E149" s="14">
        <f>'田辺市町別年齢別人口（男）'!E149+'田辺市町別年齢別人口（女）'!E149</f>
        <v>8</v>
      </c>
      <c r="F149" s="14">
        <f>'田辺市町別年齢別人口（男）'!F149+'田辺市町別年齢別人口（女）'!F149</f>
        <v>3</v>
      </c>
      <c r="G149" s="14">
        <f>'田辺市町別年齢別人口（男）'!G149+'田辺市町別年齢別人口（女）'!G149</f>
        <v>5</v>
      </c>
      <c r="H149" s="14">
        <f>'田辺市町別年齢別人口（男）'!H149+'田辺市町別年齢別人口（女）'!H149</f>
        <v>8</v>
      </c>
      <c r="I149" s="14">
        <f>'田辺市町別年齢別人口（男）'!I149+'田辺市町別年齢別人口（女）'!I149</f>
        <v>9</v>
      </c>
      <c r="J149" s="14">
        <f>'田辺市町別年齢別人口（男）'!J149+'田辺市町別年齢別人口（女）'!J149</f>
        <v>3</v>
      </c>
      <c r="K149" s="14">
        <f>'田辺市町別年齢別人口（男）'!K149+'田辺市町別年齢別人口（女）'!K149</f>
        <v>6</v>
      </c>
      <c r="L149" s="14">
        <f>'田辺市町別年齢別人口（男）'!L149+'田辺市町別年齢別人口（女）'!L149</f>
        <v>7</v>
      </c>
      <c r="M149" s="14">
        <f>'田辺市町別年齢別人口（男）'!M149+'田辺市町別年齢別人口（女）'!M149</f>
        <v>16</v>
      </c>
      <c r="N149" s="14">
        <f>'田辺市町別年齢別人口（男）'!N149+'田辺市町別年齢別人口（女）'!N149</f>
        <v>8</v>
      </c>
      <c r="O149" s="14">
        <f>'田辺市町別年齢別人口（男）'!O149+'田辺市町別年齢別人口（女）'!O149</f>
        <v>4</v>
      </c>
      <c r="P149" s="14">
        <f>'田辺市町別年齢別人口（男）'!P149+'田辺市町別年齢別人口（女）'!P149</f>
        <v>8</v>
      </c>
      <c r="Q149" s="14">
        <f>'田辺市町別年齢別人口（男）'!Q149+'田辺市町別年齢別人口（女）'!Q149</f>
        <v>7</v>
      </c>
      <c r="R149" s="14">
        <f>'田辺市町別年齢別人口（男）'!R149+'田辺市町別年齢別人口（女）'!R149</f>
        <v>9</v>
      </c>
      <c r="S149" s="14">
        <f>'田辺市町別年齢別人口（男）'!S149+'田辺市町別年齢別人口（女）'!S149</f>
        <v>2</v>
      </c>
      <c r="T149" s="14">
        <f>'田辺市町別年齢別人口（男）'!T149+'田辺市町別年齢別人口（女）'!T149</f>
        <v>0</v>
      </c>
      <c r="U149" s="14">
        <f>'田辺市町別年齢別人口（男）'!U149+'田辺市町別年齢別人口（女）'!U149</f>
        <v>1</v>
      </c>
      <c r="V149" s="15">
        <f>'田辺市町別年齢別人口（男）'!V149+'田辺市町別年齢別人口（女）'!V149</f>
        <v>0</v>
      </c>
      <c r="W149" s="24">
        <f t="shared" si="5"/>
        <v>115</v>
      </c>
    </row>
    <row r="150" spans="1:23" s="11" customFormat="1" ht="10.5" customHeight="1">
      <c r="A150" s="16" t="s">
        <v>152</v>
      </c>
      <c r="B150" s="17">
        <f>'田辺市町別年齢別人口（男）'!B150+'田辺市町別年齢別人口（女）'!B150</f>
        <v>0</v>
      </c>
      <c r="C150" s="18">
        <f>'田辺市町別年齢別人口（男）'!C150+'田辺市町別年齢別人口（女）'!C150</f>
        <v>0</v>
      </c>
      <c r="D150" s="18">
        <f>'田辺市町別年齢別人口（男）'!D150+'田辺市町別年齢別人口（女）'!D150</f>
        <v>0</v>
      </c>
      <c r="E150" s="18">
        <f>'田辺市町別年齢別人口（男）'!E150+'田辺市町別年齢別人口（女）'!E150</f>
        <v>2</v>
      </c>
      <c r="F150" s="18">
        <f>'田辺市町別年齢別人口（男）'!F150+'田辺市町別年齢別人口（女）'!F150</f>
        <v>5</v>
      </c>
      <c r="G150" s="18">
        <f>'田辺市町別年齢別人口（男）'!G150+'田辺市町別年齢別人口（女）'!G150</f>
        <v>1</v>
      </c>
      <c r="H150" s="18">
        <f>'田辺市町別年齢別人口（男）'!H150+'田辺市町別年齢別人口（女）'!H150</f>
        <v>2</v>
      </c>
      <c r="I150" s="18">
        <f>'田辺市町別年齢別人口（男）'!I150+'田辺市町別年齢別人口（女）'!I150</f>
        <v>0</v>
      </c>
      <c r="J150" s="18">
        <f>'田辺市町別年齢別人口（男）'!J150+'田辺市町別年齢別人口（女）'!J150</f>
        <v>0</v>
      </c>
      <c r="K150" s="18">
        <f>'田辺市町別年齢別人口（男）'!K150+'田辺市町別年齢別人口（女）'!K150</f>
        <v>4</v>
      </c>
      <c r="L150" s="18">
        <f>'田辺市町別年齢別人口（男）'!L150+'田辺市町別年齢別人口（女）'!L150</f>
        <v>5</v>
      </c>
      <c r="M150" s="18">
        <f>'田辺市町別年齢別人口（男）'!M150+'田辺市町別年齢別人口（女）'!M150</f>
        <v>5</v>
      </c>
      <c r="N150" s="18">
        <f>'田辺市町別年齢別人口（男）'!N150+'田辺市町別年齢別人口（女）'!N150</f>
        <v>8</v>
      </c>
      <c r="O150" s="18">
        <f>'田辺市町別年齢別人口（男）'!O150+'田辺市町別年齢別人口（女）'!O150</f>
        <v>2</v>
      </c>
      <c r="P150" s="18">
        <f>'田辺市町別年齢別人口（男）'!P150+'田辺市町別年齢別人口（女）'!P150</f>
        <v>3</v>
      </c>
      <c r="Q150" s="18">
        <f>'田辺市町別年齢別人口（男）'!Q150+'田辺市町別年齢別人口（女）'!Q150</f>
        <v>6</v>
      </c>
      <c r="R150" s="18">
        <f>'田辺市町別年齢別人口（男）'!R150+'田辺市町別年齢別人口（女）'!R150</f>
        <v>2</v>
      </c>
      <c r="S150" s="18">
        <f>'田辺市町別年齢別人口（男）'!S150+'田辺市町別年齢別人口（女）'!S150</f>
        <v>1</v>
      </c>
      <c r="T150" s="18">
        <f>'田辺市町別年齢別人口（男）'!T150+'田辺市町別年齢別人口（女）'!T150</f>
        <v>3</v>
      </c>
      <c r="U150" s="18">
        <f>'田辺市町別年齢別人口（男）'!U150+'田辺市町別年齢別人口（女）'!U150</f>
        <v>0</v>
      </c>
      <c r="V150" s="19">
        <f>'田辺市町別年齢別人口（男）'!V150+'田辺市町別年齢別人口（女）'!V150</f>
        <v>0</v>
      </c>
      <c r="W150" s="25">
        <f t="shared" si="5"/>
        <v>49</v>
      </c>
    </row>
    <row r="151" spans="1:23" s="11" customFormat="1" ht="10.5" customHeight="1">
      <c r="A151" s="12" t="s">
        <v>153</v>
      </c>
      <c r="B151" s="13">
        <f>'田辺市町別年齢別人口（男）'!B151+'田辺市町別年齢別人口（女）'!B151</f>
        <v>1</v>
      </c>
      <c r="C151" s="14">
        <f>'田辺市町別年齢別人口（男）'!C151+'田辺市町別年齢別人口（女）'!C151</f>
        <v>3</v>
      </c>
      <c r="D151" s="14">
        <f>'田辺市町別年齢別人口（男）'!D151+'田辺市町別年齢別人口（女）'!D151</f>
        <v>3</v>
      </c>
      <c r="E151" s="14">
        <f>'田辺市町別年齢別人口（男）'!E151+'田辺市町別年齢別人口（女）'!E151</f>
        <v>4</v>
      </c>
      <c r="F151" s="14">
        <f>'田辺市町別年齢別人口（男）'!F151+'田辺市町別年齢別人口（女）'!F151</f>
        <v>3</v>
      </c>
      <c r="G151" s="14">
        <f>'田辺市町別年齢別人口（男）'!G151+'田辺市町別年齢別人口（女）'!G151</f>
        <v>1</v>
      </c>
      <c r="H151" s="14">
        <f>'田辺市町別年齢別人口（男）'!H151+'田辺市町別年齢別人口（女）'!H151</f>
        <v>1</v>
      </c>
      <c r="I151" s="14">
        <f>'田辺市町別年齢別人口（男）'!I151+'田辺市町別年齢別人口（女）'!I151</f>
        <v>5</v>
      </c>
      <c r="J151" s="14">
        <f>'田辺市町別年齢別人口（男）'!J151+'田辺市町別年齢別人口（女）'!J151</f>
        <v>13</v>
      </c>
      <c r="K151" s="14">
        <f>'田辺市町別年齢別人口（男）'!K151+'田辺市町別年齢別人口（女）'!K151</f>
        <v>3</v>
      </c>
      <c r="L151" s="14">
        <f>'田辺市町別年齢別人口（男）'!L151+'田辺市町別年齢別人口（女）'!L151</f>
        <v>5</v>
      </c>
      <c r="M151" s="14">
        <f>'田辺市町別年齢別人口（男）'!M151+'田辺市町別年齢別人口（女）'!M151</f>
        <v>7</v>
      </c>
      <c r="N151" s="14">
        <f>'田辺市町別年齢別人口（男）'!N151+'田辺市町別年齢別人口（女）'!N151</f>
        <v>6</v>
      </c>
      <c r="O151" s="14">
        <f>'田辺市町別年齢別人口（男）'!O151+'田辺市町別年齢別人口（女）'!O151</f>
        <v>9</v>
      </c>
      <c r="P151" s="14">
        <f>'田辺市町別年齢別人口（男）'!P151+'田辺市町別年齢別人口（女）'!P151</f>
        <v>10</v>
      </c>
      <c r="Q151" s="14">
        <f>'田辺市町別年齢別人口（男）'!Q151+'田辺市町別年齢別人口（女）'!Q151</f>
        <v>11</v>
      </c>
      <c r="R151" s="14">
        <f>'田辺市町別年齢別人口（男）'!R151+'田辺市町別年齢別人口（女）'!R151</f>
        <v>8</v>
      </c>
      <c r="S151" s="14">
        <f>'田辺市町別年齢別人口（男）'!S151+'田辺市町別年齢別人口（女）'!S151</f>
        <v>5</v>
      </c>
      <c r="T151" s="14">
        <f>'田辺市町別年齢別人口（男）'!T151+'田辺市町別年齢別人口（女）'!T151</f>
        <v>2</v>
      </c>
      <c r="U151" s="14">
        <f>'田辺市町別年齢別人口（男）'!U151+'田辺市町別年齢別人口（女）'!U151</f>
        <v>2</v>
      </c>
      <c r="V151" s="15">
        <f>'田辺市町別年齢別人口（男）'!V151+'田辺市町別年齢別人口（女）'!V151</f>
        <v>0</v>
      </c>
      <c r="W151" s="24">
        <f t="shared" si="5"/>
        <v>102</v>
      </c>
    </row>
    <row r="152" spans="1:23" s="11" customFormat="1" ht="10.5" customHeight="1">
      <c r="A152" s="16" t="s">
        <v>154</v>
      </c>
      <c r="B152" s="17">
        <f>'田辺市町別年齢別人口（男）'!B152+'田辺市町別年齢別人口（女）'!B152</f>
        <v>0</v>
      </c>
      <c r="C152" s="18">
        <f>'田辺市町別年齢別人口（男）'!C152+'田辺市町別年齢別人口（女）'!C152</f>
        <v>0</v>
      </c>
      <c r="D152" s="18">
        <f>'田辺市町別年齢別人口（男）'!D152+'田辺市町別年齢別人口（女）'!D152</f>
        <v>0</v>
      </c>
      <c r="E152" s="18">
        <f>'田辺市町別年齢別人口（男）'!E152+'田辺市町別年齢別人口（女）'!E152</f>
        <v>0</v>
      </c>
      <c r="F152" s="18">
        <f>'田辺市町別年齢別人口（男）'!F152+'田辺市町別年齢別人口（女）'!F152</f>
        <v>0</v>
      </c>
      <c r="G152" s="18">
        <f>'田辺市町別年齢別人口（男）'!G152+'田辺市町別年齢別人口（女）'!G152</f>
        <v>0</v>
      </c>
      <c r="H152" s="18">
        <f>'田辺市町別年齢別人口（男）'!H152+'田辺市町別年齢別人口（女）'!H152</f>
        <v>0</v>
      </c>
      <c r="I152" s="18">
        <f>'田辺市町別年齢別人口（男）'!I152+'田辺市町別年齢別人口（女）'!I152</f>
        <v>0</v>
      </c>
      <c r="J152" s="18">
        <f>'田辺市町別年齢別人口（男）'!J152+'田辺市町別年齢別人口（女）'!J152</f>
        <v>0</v>
      </c>
      <c r="K152" s="18">
        <f>'田辺市町別年齢別人口（男）'!K152+'田辺市町別年齢別人口（女）'!K152</f>
        <v>3</v>
      </c>
      <c r="L152" s="18">
        <f>'田辺市町別年齢別人口（男）'!L152+'田辺市町別年齢別人口（女）'!L152</f>
        <v>0</v>
      </c>
      <c r="M152" s="18">
        <f>'田辺市町別年齢別人口（男）'!M152+'田辺市町別年齢別人口（女）'!M152</f>
        <v>0</v>
      </c>
      <c r="N152" s="18">
        <f>'田辺市町別年齢別人口（男）'!N152+'田辺市町別年齢別人口（女）'!N152</f>
        <v>0</v>
      </c>
      <c r="O152" s="18">
        <f>'田辺市町別年齢別人口（男）'!O152+'田辺市町別年齢別人口（女）'!O152</f>
        <v>0</v>
      </c>
      <c r="P152" s="18">
        <f>'田辺市町別年齢別人口（男）'!P152+'田辺市町別年齢別人口（女）'!P152</f>
        <v>1</v>
      </c>
      <c r="Q152" s="18">
        <f>'田辺市町別年齢別人口（男）'!Q152+'田辺市町別年齢別人口（女）'!Q152</f>
        <v>3</v>
      </c>
      <c r="R152" s="18">
        <f>'田辺市町別年齢別人口（男）'!R152+'田辺市町別年齢別人口（女）'!R152</f>
        <v>3</v>
      </c>
      <c r="S152" s="18">
        <f>'田辺市町別年齢別人口（男）'!S152+'田辺市町別年齢別人口（女）'!S152</f>
        <v>1</v>
      </c>
      <c r="T152" s="18">
        <f>'田辺市町別年齢別人口（男）'!T152+'田辺市町別年齢別人口（女）'!T152</f>
        <v>0</v>
      </c>
      <c r="U152" s="18">
        <f>'田辺市町別年齢別人口（男）'!U152+'田辺市町別年齢別人口（女）'!U152</f>
        <v>0</v>
      </c>
      <c r="V152" s="19">
        <f>'田辺市町別年齢別人口（男）'!V152+'田辺市町別年齢別人口（女）'!V152</f>
        <v>0</v>
      </c>
      <c r="W152" s="25">
        <f t="shared" si="5"/>
        <v>11</v>
      </c>
    </row>
    <row r="153" spans="1:23" s="11" customFormat="1" ht="10.5" customHeight="1">
      <c r="A153" s="12" t="s">
        <v>155</v>
      </c>
      <c r="B153" s="13">
        <f>'田辺市町別年齢別人口（男）'!B153+'田辺市町別年齢別人口（女）'!B153</f>
        <v>0</v>
      </c>
      <c r="C153" s="14">
        <f>'田辺市町別年齢別人口（男）'!C153+'田辺市町別年齢別人口（女）'!C153</f>
        <v>0</v>
      </c>
      <c r="D153" s="14">
        <f>'田辺市町別年齢別人口（男）'!D153+'田辺市町別年齢別人口（女）'!D153</f>
        <v>6</v>
      </c>
      <c r="E153" s="14">
        <f>'田辺市町別年齢別人口（男）'!E153+'田辺市町別年齢別人口（女）'!E153</f>
        <v>2</v>
      </c>
      <c r="F153" s="14">
        <f>'田辺市町別年齢別人口（男）'!F153+'田辺市町別年齢別人口（女）'!F153</f>
        <v>2</v>
      </c>
      <c r="G153" s="14">
        <f>'田辺市町別年齢別人口（男）'!G153+'田辺市町別年齢別人口（女）'!G153</f>
        <v>0</v>
      </c>
      <c r="H153" s="14">
        <f>'田辺市町別年齢別人口（男）'!H153+'田辺市町別年齢別人口（女）'!H153</f>
        <v>4</v>
      </c>
      <c r="I153" s="14">
        <f>'田辺市町別年齢別人口（男）'!I153+'田辺市町別年齢別人口（女）'!I153</f>
        <v>1</v>
      </c>
      <c r="J153" s="14">
        <f>'田辺市町別年齢別人口（男）'!J153+'田辺市町別年齢別人口（女）'!J153</f>
        <v>2</v>
      </c>
      <c r="K153" s="14">
        <f>'田辺市町別年齢別人口（男）'!K153+'田辺市町別年齢別人口（女）'!K153</f>
        <v>5</v>
      </c>
      <c r="L153" s="14">
        <f>'田辺市町別年齢別人口（男）'!L153+'田辺市町別年齢別人口（女）'!L153</f>
        <v>5</v>
      </c>
      <c r="M153" s="14">
        <f>'田辺市町別年齢別人口（男）'!M153+'田辺市町別年齢別人口（女）'!M153</f>
        <v>7</v>
      </c>
      <c r="N153" s="14">
        <f>'田辺市町別年齢別人口（男）'!N153+'田辺市町別年齢別人口（女）'!N153</f>
        <v>5</v>
      </c>
      <c r="O153" s="14">
        <f>'田辺市町別年齢別人口（男）'!O153+'田辺市町別年齢別人口（女）'!O153</f>
        <v>4</v>
      </c>
      <c r="P153" s="14">
        <f>'田辺市町別年齢別人口（男）'!P153+'田辺市町別年齢別人口（女）'!P153</f>
        <v>10</v>
      </c>
      <c r="Q153" s="14">
        <f>'田辺市町別年齢別人口（男）'!Q153+'田辺市町別年齢別人口（女）'!Q153</f>
        <v>7</v>
      </c>
      <c r="R153" s="14">
        <f>'田辺市町別年齢別人口（男）'!R153+'田辺市町別年齢別人口（女）'!R153</f>
        <v>10</v>
      </c>
      <c r="S153" s="14">
        <f>'田辺市町別年齢別人口（男）'!S153+'田辺市町別年齢別人口（女）'!S153</f>
        <v>6</v>
      </c>
      <c r="T153" s="14">
        <f>'田辺市町別年齢別人口（男）'!T153+'田辺市町別年齢別人口（女）'!T153</f>
        <v>4</v>
      </c>
      <c r="U153" s="14">
        <f>'田辺市町別年齢別人口（男）'!U153+'田辺市町別年齢別人口（女）'!U153</f>
        <v>1</v>
      </c>
      <c r="V153" s="15">
        <f>'田辺市町別年齢別人口（男）'!V153+'田辺市町別年齢別人口（女）'!V153</f>
        <v>0</v>
      </c>
      <c r="W153" s="24">
        <f t="shared" si="5"/>
        <v>81</v>
      </c>
    </row>
    <row r="154" spans="1:23" s="11" customFormat="1" ht="10.5" customHeight="1">
      <c r="A154" s="16" t="s">
        <v>156</v>
      </c>
      <c r="B154" s="17">
        <f>'田辺市町別年齢別人口（男）'!B154+'田辺市町別年齢別人口（女）'!B154</f>
        <v>1</v>
      </c>
      <c r="C154" s="18">
        <f>'田辺市町別年齢別人口（男）'!C154+'田辺市町別年齢別人口（女）'!C154</f>
        <v>0</v>
      </c>
      <c r="D154" s="18">
        <f>'田辺市町別年齢別人口（男）'!D154+'田辺市町別年齢別人口（女）'!D154</f>
        <v>0</v>
      </c>
      <c r="E154" s="18">
        <f>'田辺市町別年齢別人口（男）'!E154+'田辺市町別年齢別人口（女）'!E154</f>
        <v>2</v>
      </c>
      <c r="F154" s="18">
        <f>'田辺市町別年齢別人口（男）'!F154+'田辺市町別年齢別人口（女）'!F154</f>
        <v>1</v>
      </c>
      <c r="G154" s="18">
        <f>'田辺市町別年齢別人口（男）'!G154+'田辺市町別年齢別人口（女）'!G154</f>
        <v>3</v>
      </c>
      <c r="H154" s="18">
        <f>'田辺市町別年齢別人口（男）'!H154+'田辺市町別年齢別人口（女）'!H154</f>
        <v>1</v>
      </c>
      <c r="I154" s="18">
        <f>'田辺市町別年齢別人口（男）'!I154+'田辺市町別年齢別人口（女）'!I154</f>
        <v>0</v>
      </c>
      <c r="J154" s="18">
        <f>'田辺市町別年齢別人口（男）'!J154+'田辺市町別年齢別人口（女）'!J154</f>
        <v>0</v>
      </c>
      <c r="K154" s="18">
        <f>'田辺市町別年齢別人口（男）'!K154+'田辺市町別年齢別人口（女）'!K154</f>
        <v>3</v>
      </c>
      <c r="L154" s="18">
        <f>'田辺市町別年齢別人口（男）'!L154+'田辺市町別年齢別人口（女）'!L154</f>
        <v>1</v>
      </c>
      <c r="M154" s="18">
        <f>'田辺市町別年齢別人口（男）'!M154+'田辺市町別年齢別人口（女）'!M154</f>
        <v>6</v>
      </c>
      <c r="N154" s="18">
        <f>'田辺市町別年齢別人口（男）'!N154+'田辺市町別年齢別人口（女）'!N154</f>
        <v>7</v>
      </c>
      <c r="O154" s="18">
        <f>'田辺市町別年齢別人口（男）'!O154+'田辺市町別年齢別人口（女）'!O154</f>
        <v>4</v>
      </c>
      <c r="P154" s="18">
        <f>'田辺市町別年齢別人口（男）'!P154+'田辺市町別年齢別人口（女）'!P154</f>
        <v>5</v>
      </c>
      <c r="Q154" s="18">
        <f>'田辺市町別年齢別人口（男）'!Q154+'田辺市町別年齢別人口（女）'!Q154</f>
        <v>5</v>
      </c>
      <c r="R154" s="18">
        <f>'田辺市町別年齢別人口（男）'!R154+'田辺市町別年齢別人口（女）'!R154</f>
        <v>4</v>
      </c>
      <c r="S154" s="18">
        <f>'田辺市町別年齢別人口（男）'!S154+'田辺市町別年齢別人口（女）'!S154</f>
        <v>2</v>
      </c>
      <c r="T154" s="18">
        <f>'田辺市町別年齢別人口（男）'!T154+'田辺市町別年齢別人口（女）'!T154</f>
        <v>1</v>
      </c>
      <c r="U154" s="18">
        <f>'田辺市町別年齢別人口（男）'!U154+'田辺市町別年齢別人口（女）'!U154</f>
        <v>0</v>
      </c>
      <c r="V154" s="19">
        <f>'田辺市町別年齢別人口（男）'!V154+'田辺市町別年齢別人口（女）'!V154</f>
        <v>0</v>
      </c>
      <c r="W154" s="25">
        <f t="shared" si="5"/>
        <v>46</v>
      </c>
    </row>
    <row r="155" spans="1:23" s="11" customFormat="1" ht="10.5" customHeight="1">
      <c r="A155" s="12" t="s">
        <v>157</v>
      </c>
      <c r="B155" s="13">
        <f>'田辺市町別年齢別人口（男）'!B155+'田辺市町別年齢別人口（女）'!B155</f>
        <v>1</v>
      </c>
      <c r="C155" s="14">
        <f>'田辺市町別年齢別人口（男）'!C155+'田辺市町別年齢別人口（女）'!C155</f>
        <v>2</v>
      </c>
      <c r="D155" s="14">
        <f>'田辺市町別年齢別人口（男）'!D155+'田辺市町別年齢別人口（女）'!D155</f>
        <v>2</v>
      </c>
      <c r="E155" s="14">
        <f>'田辺市町別年齢別人口（男）'!E155+'田辺市町別年齢別人口（女）'!E155</f>
        <v>2</v>
      </c>
      <c r="F155" s="14">
        <f>'田辺市町別年齢別人口（男）'!F155+'田辺市町別年齢別人口（女）'!F155</f>
        <v>4</v>
      </c>
      <c r="G155" s="14">
        <f>'田辺市町別年齢別人口（男）'!G155+'田辺市町別年齢別人口（女）'!G155</f>
        <v>3</v>
      </c>
      <c r="H155" s="14">
        <f>'田辺市町別年齢別人口（男）'!H155+'田辺市町別年齢別人口（女）'!H155</f>
        <v>1</v>
      </c>
      <c r="I155" s="14">
        <f>'田辺市町別年齢別人口（男）'!I155+'田辺市町別年齢別人口（女）'!I155</f>
        <v>5</v>
      </c>
      <c r="J155" s="14">
        <f>'田辺市町別年齢別人口（男）'!J155+'田辺市町別年齢別人口（女）'!J155</f>
        <v>8</v>
      </c>
      <c r="K155" s="14">
        <f>'田辺市町別年齢別人口（男）'!K155+'田辺市町別年齢別人口（女）'!K155</f>
        <v>4</v>
      </c>
      <c r="L155" s="14">
        <f>'田辺市町別年齢別人口（男）'!L155+'田辺市町別年齢別人口（女）'!L155</f>
        <v>10</v>
      </c>
      <c r="M155" s="14">
        <f>'田辺市町別年齢別人口（男）'!M155+'田辺市町別年齢別人口（女）'!M155</f>
        <v>13</v>
      </c>
      <c r="N155" s="14">
        <f>'田辺市町別年齢別人口（男）'!N155+'田辺市町別年齢別人口（女）'!N155</f>
        <v>18</v>
      </c>
      <c r="O155" s="14">
        <f>'田辺市町別年齢別人口（男）'!O155+'田辺市町別年齢別人口（女）'!O155</f>
        <v>11</v>
      </c>
      <c r="P155" s="14">
        <f>'田辺市町別年齢別人口（男）'!P155+'田辺市町別年齢別人口（女）'!P155</f>
        <v>17</v>
      </c>
      <c r="Q155" s="14">
        <f>'田辺市町別年齢別人口（男）'!Q155+'田辺市町別年齢別人口（女）'!Q155</f>
        <v>13</v>
      </c>
      <c r="R155" s="14">
        <f>'田辺市町別年齢別人口（男）'!R155+'田辺市町別年齢別人口（女）'!R155</f>
        <v>16</v>
      </c>
      <c r="S155" s="14">
        <f>'田辺市町別年齢別人口（男）'!S155+'田辺市町別年齢別人口（女）'!S155</f>
        <v>11</v>
      </c>
      <c r="T155" s="14">
        <f>'田辺市町別年齢別人口（男）'!T155+'田辺市町別年齢別人口（女）'!T155</f>
        <v>8</v>
      </c>
      <c r="U155" s="14">
        <f>'田辺市町別年齢別人口（男）'!U155+'田辺市町別年齢別人口（女）'!U155</f>
        <v>1</v>
      </c>
      <c r="V155" s="15">
        <f>'田辺市町別年齢別人口（男）'!V155+'田辺市町別年齢別人口（女）'!V155</f>
        <v>0</v>
      </c>
      <c r="W155" s="24">
        <f t="shared" si="5"/>
        <v>150</v>
      </c>
    </row>
    <row r="156" spans="1:23" s="11" customFormat="1" ht="10.5" customHeight="1">
      <c r="A156" s="16" t="s">
        <v>158</v>
      </c>
      <c r="B156" s="17">
        <f>'田辺市町別年齢別人口（男）'!B156+'田辺市町別年齢別人口（女）'!B156</f>
        <v>0</v>
      </c>
      <c r="C156" s="18">
        <f>'田辺市町別年齢別人口（男）'!C156+'田辺市町別年齢別人口（女）'!C156</f>
        <v>0</v>
      </c>
      <c r="D156" s="18">
        <f>'田辺市町別年齢別人口（男）'!D156+'田辺市町別年齢別人口（女）'!D156</f>
        <v>0</v>
      </c>
      <c r="E156" s="18">
        <f>'田辺市町別年齢別人口（男）'!E156+'田辺市町別年齢別人口（女）'!E156</f>
        <v>0</v>
      </c>
      <c r="F156" s="18">
        <f>'田辺市町別年齢別人口（男）'!F156+'田辺市町別年齢別人口（女）'!F156</f>
        <v>1</v>
      </c>
      <c r="G156" s="18">
        <f>'田辺市町別年齢別人口（男）'!G156+'田辺市町別年齢別人口（女）'!G156</f>
        <v>0</v>
      </c>
      <c r="H156" s="18">
        <f>'田辺市町別年齢別人口（男）'!H156+'田辺市町別年齢別人口（女）'!H156</f>
        <v>0</v>
      </c>
      <c r="I156" s="18">
        <f>'田辺市町別年齢別人口（男）'!I156+'田辺市町別年齢別人口（女）'!I156</f>
        <v>0</v>
      </c>
      <c r="J156" s="18">
        <f>'田辺市町別年齢別人口（男）'!J156+'田辺市町別年齢別人口（女）'!J156</f>
        <v>0</v>
      </c>
      <c r="K156" s="18">
        <f>'田辺市町別年齢別人口（男）'!K156+'田辺市町別年齢別人口（女）'!K156</f>
        <v>0</v>
      </c>
      <c r="L156" s="18">
        <f>'田辺市町別年齢別人口（男）'!L156+'田辺市町別年齢別人口（女）'!L156</f>
        <v>2</v>
      </c>
      <c r="M156" s="18">
        <f>'田辺市町別年齢別人口（男）'!M156+'田辺市町別年齢別人口（女）'!M156</f>
        <v>3</v>
      </c>
      <c r="N156" s="18">
        <f>'田辺市町別年齢別人口（男）'!N156+'田辺市町別年齢別人口（女）'!N156</f>
        <v>3</v>
      </c>
      <c r="O156" s="18">
        <f>'田辺市町別年齢別人口（男）'!O156+'田辺市町別年齢別人口（女）'!O156</f>
        <v>3</v>
      </c>
      <c r="P156" s="18">
        <f>'田辺市町別年齢別人口（男）'!P156+'田辺市町別年齢別人口（女）'!P156</f>
        <v>2</v>
      </c>
      <c r="Q156" s="18">
        <f>'田辺市町別年齢別人口（男）'!Q156+'田辺市町別年齢別人口（女）'!Q156</f>
        <v>0</v>
      </c>
      <c r="R156" s="18">
        <f>'田辺市町別年齢別人口（男）'!R156+'田辺市町別年齢別人口（女）'!R156</f>
        <v>1</v>
      </c>
      <c r="S156" s="18">
        <f>'田辺市町別年齢別人口（男）'!S156+'田辺市町別年齢別人口（女）'!S156</f>
        <v>3</v>
      </c>
      <c r="T156" s="18">
        <f>'田辺市町別年齢別人口（男）'!T156+'田辺市町別年齢別人口（女）'!T156</f>
        <v>0</v>
      </c>
      <c r="U156" s="18">
        <f>'田辺市町別年齢別人口（男）'!U156+'田辺市町別年齢別人口（女）'!U156</f>
        <v>0</v>
      </c>
      <c r="V156" s="19">
        <f>'田辺市町別年齢別人口（男）'!V156+'田辺市町別年齢別人口（女）'!V156</f>
        <v>0</v>
      </c>
      <c r="W156" s="25">
        <f t="shared" si="5"/>
        <v>18</v>
      </c>
    </row>
    <row r="157" spans="1:23" s="11" customFormat="1" ht="10.5" customHeight="1">
      <c r="A157" s="12" t="s">
        <v>159</v>
      </c>
      <c r="B157" s="13">
        <f>'田辺市町別年齢別人口（男）'!B157+'田辺市町別年齢別人口（女）'!B157</f>
        <v>0</v>
      </c>
      <c r="C157" s="14">
        <f>'田辺市町別年齢別人口（男）'!C157+'田辺市町別年齢別人口（女）'!C157</f>
        <v>0</v>
      </c>
      <c r="D157" s="14">
        <f>'田辺市町別年齢別人口（男）'!D157+'田辺市町別年齢別人口（女）'!D157</f>
        <v>0</v>
      </c>
      <c r="E157" s="14">
        <f>'田辺市町別年齢別人口（男）'!E157+'田辺市町別年齢別人口（女）'!E157</f>
        <v>0</v>
      </c>
      <c r="F157" s="14">
        <f>'田辺市町別年齢別人口（男）'!F157+'田辺市町別年齢別人口（女）'!F157</f>
        <v>0</v>
      </c>
      <c r="G157" s="14">
        <f>'田辺市町別年齢別人口（男）'!G157+'田辺市町別年齢別人口（女）'!G157</f>
        <v>0</v>
      </c>
      <c r="H157" s="14">
        <f>'田辺市町別年齢別人口（男）'!H157+'田辺市町別年齢別人口（女）'!H157</f>
        <v>0</v>
      </c>
      <c r="I157" s="14">
        <f>'田辺市町別年齢別人口（男）'!I157+'田辺市町別年齢別人口（女）'!I157</f>
        <v>1</v>
      </c>
      <c r="J157" s="14">
        <f>'田辺市町別年齢別人口（男）'!J157+'田辺市町別年齢別人口（女）'!J157</f>
        <v>0</v>
      </c>
      <c r="K157" s="14">
        <f>'田辺市町別年齢別人口（男）'!K157+'田辺市町別年齢別人口（女）'!K157</f>
        <v>0</v>
      </c>
      <c r="L157" s="14">
        <f>'田辺市町別年齢別人口（男）'!L157+'田辺市町別年齢別人口（女）'!L157</f>
        <v>0</v>
      </c>
      <c r="M157" s="14">
        <f>'田辺市町別年齢別人口（男）'!M157+'田辺市町別年齢別人口（女）'!M157</f>
        <v>0</v>
      </c>
      <c r="N157" s="14">
        <f>'田辺市町別年齢別人口（男）'!N157+'田辺市町別年齢別人口（女）'!N157</f>
        <v>0</v>
      </c>
      <c r="O157" s="14">
        <f>'田辺市町別年齢別人口（男）'!O157+'田辺市町別年齢別人口（女）'!O157</f>
        <v>0</v>
      </c>
      <c r="P157" s="14">
        <f>'田辺市町別年齢別人口（男）'!P157+'田辺市町別年齢別人口（女）'!P157</f>
        <v>2</v>
      </c>
      <c r="Q157" s="14">
        <f>'田辺市町別年齢別人口（男）'!Q157+'田辺市町別年齢別人口（女）'!Q157</f>
        <v>1</v>
      </c>
      <c r="R157" s="14">
        <f>'田辺市町別年齢別人口（男）'!R157+'田辺市町別年齢別人口（女）'!R157</f>
        <v>0</v>
      </c>
      <c r="S157" s="14">
        <f>'田辺市町別年齢別人口（男）'!S157+'田辺市町別年齢別人口（女）'!S157</f>
        <v>6</v>
      </c>
      <c r="T157" s="14">
        <f>'田辺市町別年齢別人口（男）'!T157+'田辺市町別年齢別人口（女）'!T157</f>
        <v>2</v>
      </c>
      <c r="U157" s="14">
        <f>'田辺市町別年齢別人口（男）'!U157+'田辺市町別年齢別人口（女）'!U157</f>
        <v>0</v>
      </c>
      <c r="V157" s="15">
        <f>'田辺市町別年齢別人口（男）'!V157+'田辺市町別年齢別人口（女）'!V157</f>
        <v>0</v>
      </c>
      <c r="W157" s="24">
        <f t="shared" si="5"/>
        <v>12</v>
      </c>
    </row>
    <row r="158" spans="1:23" s="11" customFormat="1" ht="10.5" customHeight="1">
      <c r="A158" s="16" t="s">
        <v>160</v>
      </c>
      <c r="B158" s="17">
        <f>'田辺市町別年齢別人口（男）'!B158+'田辺市町別年齢別人口（女）'!B158</f>
        <v>0</v>
      </c>
      <c r="C158" s="18">
        <f>'田辺市町別年齢別人口（男）'!C158+'田辺市町別年齢別人口（女）'!C158</f>
        <v>1</v>
      </c>
      <c r="D158" s="18">
        <f>'田辺市町別年齢別人口（男）'!D158+'田辺市町別年齢別人口（女）'!D158</f>
        <v>5</v>
      </c>
      <c r="E158" s="18">
        <f>'田辺市町別年齢別人口（男）'!E158+'田辺市町別年齢別人口（女）'!E158</f>
        <v>11</v>
      </c>
      <c r="F158" s="18">
        <f>'田辺市町別年齢別人口（男）'!F158+'田辺市町別年齢別人口（女）'!F158</f>
        <v>4</v>
      </c>
      <c r="G158" s="18">
        <f>'田辺市町別年齢別人口（男）'!G158+'田辺市町別年齢別人口（女）'!G158</f>
        <v>1</v>
      </c>
      <c r="H158" s="18">
        <f>'田辺市町別年齢別人口（男）'!H158+'田辺市町別年齢別人口（女）'!H158</f>
        <v>0</v>
      </c>
      <c r="I158" s="18">
        <f>'田辺市町別年齢別人口（男）'!I158+'田辺市町別年齢別人口（女）'!I158</f>
        <v>4</v>
      </c>
      <c r="J158" s="18">
        <f>'田辺市町別年齢別人口（男）'!J158+'田辺市町別年齢別人口（女）'!J158</f>
        <v>11</v>
      </c>
      <c r="K158" s="18">
        <f>'田辺市町別年齢別人口（男）'!K158+'田辺市町別年齢別人口（女）'!K158</f>
        <v>7</v>
      </c>
      <c r="L158" s="18">
        <f>'田辺市町別年齢別人口（男）'!L158+'田辺市町別年齢別人口（女）'!L158</f>
        <v>8</v>
      </c>
      <c r="M158" s="18">
        <f>'田辺市町別年齢別人口（男）'!M158+'田辺市町別年齢別人口（女）'!M158</f>
        <v>4</v>
      </c>
      <c r="N158" s="18">
        <f>'田辺市町別年齢別人口（男）'!N158+'田辺市町別年齢別人口（女）'!N158</f>
        <v>7</v>
      </c>
      <c r="O158" s="18">
        <f>'田辺市町別年齢別人口（男）'!O158+'田辺市町別年齢別人口（女）'!O158</f>
        <v>1</v>
      </c>
      <c r="P158" s="18">
        <f>'田辺市町別年齢別人口（男）'!P158+'田辺市町別年齢別人口（女）'!P158</f>
        <v>12</v>
      </c>
      <c r="Q158" s="18">
        <f>'田辺市町別年齢別人口（男）'!Q158+'田辺市町別年齢別人口（女）'!Q158</f>
        <v>9</v>
      </c>
      <c r="R158" s="18">
        <f>'田辺市町別年齢別人口（男）'!R158+'田辺市町別年齢別人口（女）'!R158</f>
        <v>2</v>
      </c>
      <c r="S158" s="18">
        <f>'田辺市町別年齢別人口（男）'!S158+'田辺市町別年齢別人口（女）'!S158</f>
        <v>5</v>
      </c>
      <c r="T158" s="18">
        <f>'田辺市町別年齢別人口（男）'!T158+'田辺市町別年齢別人口（女）'!T158</f>
        <v>4</v>
      </c>
      <c r="U158" s="18">
        <f>'田辺市町別年齢別人口（男）'!U158+'田辺市町別年齢別人口（女）'!U158</f>
        <v>0</v>
      </c>
      <c r="V158" s="19">
        <f>'田辺市町別年齢別人口（男）'!V158+'田辺市町別年齢別人口（女）'!V158</f>
        <v>0</v>
      </c>
      <c r="W158" s="25">
        <f t="shared" si="5"/>
        <v>96</v>
      </c>
    </row>
    <row r="159" spans="1:23" s="11" customFormat="1" ht="10.5" customHeight="1">
      <c r="A159" s="12" t="s">
        <v>161</v>
      </c>
      <c r="B159" s="13">
        <f>'田辺市町別年齢別人口（男）'!B159+'田辺市町別年齢別人口（女）'!B159</f>
        <v>0</v>
      </c>
      <c r="C159" s="14">
        <f>'田辺市町別年齢別人口（男）'!C159+'田辺市町別年齢別人口（女）'!C159</f>
        <v>0</v>
      </c>
      <c r="D159" s="14">
        <f>'田辺市町別年齢別人口（男）'!D159+'田辺市町別年齢別人口（女）'!D159</f>
        <v>0</v>
      </c>
      <c r="E159" s="14">
        <f>'田辺市町別年齢別人口（男）'!E159+'田辺市町別年齢別人口（女）'!E159</f>
        <v>0</v>
      </c>
      <c r="F159" s="14">
        <f>'田辺市町別年齢別人口（男）'!F159+'田辺市町別年齢別人口（女）'!F159</f>
        <v>0</v>
      </c>
      <c r="G159" s="14">
        <f>'田辺市町別年齢別人口（男）'!G159+'田辺市町別年齢別人口（女）'!G159</f>
        <v>0</v>
      </c>
      <c r="H159" s="14">
        <f>'田辺市町別年齢別人口（男）'!H159+'田辺市町別年齢別人口（女）'!H159</f>
        <v>0</v>
      </c>
      <c r="I159" s="14">
        <f>'田辺市町別年齢別人口（男）'!I159+'田辺市町別年齢別人口（女）'!I159</f>
        <v>0</v>
      </c>
      <c r="J159" s="14">
        <f>'田辺市町別年齢別人口（男）'!J159+'田辺市町別年齢別人口（女）'!J159</f>
        <v>0</v>
      </c>
      <c r="K159" s="14">
        <f>'田辺市町別年齢別人口（男）'!K159+'田辺市町別年齢別人口（女）'!K159</f>
        <v>0</v>
      </c>
      <c r="L159" s="14">
        <f>'田辺市町別年齢別人口（男）'!L159+'田辺市町別年齢別人口（女）'!L159</f>
        <v>0</v>
      </c>
      <c r="M159" s="14">
        <f>'田辺市町別年齢別人口（男）'!M159+'田辺市町別年齢別人口（女）'!M159</f>
        <v>0</v>
      </c>
      <c r="N159" s="14">
        <f>'田辺市町別年齢別人口（男）'!N159+'田辺市町別年齢別人口（女）'!N159</f>
        <v>0</v>
      </c>
      <c r="O159" s="14">
        <f>'田辺市町別年齢別人口（男）'!O159+'田辺市町別年齢別人口（女）'!O159</f>
        <v>0</v>
      </c>
      <c r="P159" s="14">
        <f>'田辺市町別年齢別人口（男）'!P159+'田辺市町別年齢別人口（女）'!P159</f>
        <v>0</v>
      </c>
      <c r="Q159" s="14">
        <f>'田辺市町別年齢別人口（男）'!Q159+'田辺市町別年齢別人口（女）'!Q159</f>
        <v>0</v>
      </c>
      <c r="R159" s="14">
        <f>'田辺市町別年齢別人口（男）'!R159+'田辺市町別年齢別人口（女）'!R159</f>
        <v>0</v>
      </c>
      <c r="S159" s="14">
        <f>'田辺市町別年齢別人口（男）'!S159+'田辺市町別年齢別人口（女）'!S159</f>
        <v>0</v>
      </c>
      <c r="T159" s="14">
        <f>'田辺市町別年齢別人口（男）'!T159+'田辺市町別年齢別人口（女）'!T159</f>
        <v>0</v>
      </c>
      <c r="U159" s="14">
        <f>'田辺市町別年齢別人口（男）'!U159+'田辺市町別年齢別人口（女）'!U159</f>
        <v>0</v>
      </c>
      <c r="V159" s="15">
        <f>'田辺市町別年齢別人口（男）'!V159+'田辺市町別年齢別人口（女）'!V159</f>
        <v>0</v>
      </c>
      <c r="W159" s="24">
        <f t="shared" si="5"/>
        <v>0</v>
      </c>
    </row>
    <row r="160" spans="1:23" s="11" customFormat="1" ht="10.5" customHeight="1">
      <c r="A160" s="16" t="s">
        <v>162</v>
      </c>
      <c r="B160" s="17">
        <f>'田辺市町別年齢別人口（男）'!B160+'田辺市町別年齢別人口（女）'!B160</f>
        <v>0</v>
      </c>
      <c r="C160" s="18">
        <f>'田辺市町別年齢別人口（男）'!C160+'田辺市町別年齢別人口（女）'!C160</f>
        <v>1</v>
      </c>
      <c r="D160" s="18">
        <f>'田辺市町別年齢別人口（男）'!D160+'田辺市町別年齢別人口（女）'!D160</f>
        <v>3</v>
      </c>
      <c r="E160" s="18">
        <f>'田辺市町別年齢別人口（男）'!E160+'田辺市町別年齢別人口（女）'!E160</f>
        <v>2</v>
      </c>
      <c r="F160" s="18">
        <f>'田辺市町別年齢別人口（男）'!F160+'田辺市町別年齢別人口（女）'!F160</f>
        <v>1</v>
      </c>
      <c r="G160" s="18">
        <f>'田辺市町別年齢別人口（男）'!G160+'田辺市町別年齢別人口（女）'!G160</f>
        <v>1</v>
      </c>
      <c r="H160" s="18">
        <f>'田辺市町別年齢別人口（男）'!H160+'田辺市町別年齢別人口（女）'!H160</f>
        <v>0</v>
      </c>
      <c r="I160" s="18">
        <f>'田辺市町別年齢別人口（男）'!I160+'田辺市町別年齢別人口（女）'!I160</f>
        <v>2</v>
      </c>
      <c r="J160" s="18">
        <f>'田辺市町別年齢別人口（男）'!J160+'田辺市町別年齢別人口（女）'!J160</f>
        <v>1</v>
      </c>
      <c r="K160" s="18">
        <f>'田辺市町別年齢別人口（男）'!K160+'田辺市町別年齢別人口（女）'!K160</f>
        <v>4</v>
      </c>
      <c r="L160" s="18">
        <f>'田辺市町別年齢別人口（男）'!L160+'田辺市町別年齢別人口（女）'!L160</f>
        <v>2</v>
      </c>
      <c r="M160" s="18">
        <f>'田辺市町別年齢別人口（男）'!M160+'田辺市町別年齢別人口（女）'!M160</f>
        <v>2</v>
      </c>
      <c r="N160" s="18">
        <f>'田辺市町別年齢別人口（男）'!N160+'田辺市町別年齢別人口（女）'!N160</f>
        <v>0</v>
      </c>
      <c r="O160" s="18">
        <f>'田辺市町別年齢別人口（男）'!O160+'田辺市町別年齢別人口（女）'!O160</f>
        <v>0</v>
      </c>
      <c r="P160" s="18">
        <f>'田辺市町別年齢別人口（男）'!P160+'田辺市町別年齢別人口（女）'!P160</f>
        <v>0</v>
      </c>
      <c r="Q160" s="18">
        <f>'田辺市町別年齢別人口（男）'!Q160+'田辺市町別年齢別人口（女）'!Q160</f>
        <v>1</v>
      </c>
      <c r="R160" s="18">
        <f>'田辺市町別年齢別人口（男）'!R160+'田辺市町別年齢別人口（女）'!R160</f>
        <v>0</v>
      </c>
      <c r="S160" s="18">
        <f>'田辺市町別年齢別人口（男）'!S160+'田辺市町別年齢別人口（女）'!S160</f>
        <v>3</v>
      </c>
      <c r="T160" s="18">
        <f>'田辺市町別年齢別人口（男）'!T160+'田辺市町別年齢別人口（女）'!T160</f>
        <v>0</v>
      </c>
      <c r="U160" s="18">
        <f>'田辺市町別年齢別人口（男）'!U160+'田辺市町別年齢別人口（女）'!U160</f>
        <v>0</v>
      </c>
      <c r="V160" s="19">
        <f>'田辺市町別年齢別人口（男）'!V160+'田辺市町別年齢別人口（女）'!V160</f>
        <v>0</v>
      </c>
      <c r="W160" s="25">
        <f t="shared" si="5"/>
        <v>23</v>
      </c>
    </row>
    <row r="161" spans="1:23" s="11" customFormat="1" ht="10.5" customHeight="1">
      <c r="A161" s="12" t="s">
        <v>163</v>
      </c>
      <c r="B161" s="13">
        <f>'田辺市町別年齢別人口（男）'!B161+'田辺市町別年齢別人口（女）'!B161</f>
        <v>3</v>
      </c>
      <c r="C161" s="14">
        <f>'田辺市町別年齢別人口（男）'!C161+'田辺市町別年齢別人口（女）'!C161</f>
        <v>5</v>
      </c>
      <c r="D161" s="14">
        <f>'田辺市町別年齢別人口（男）'!D161+'田辺市町別年齢別人口（女）'!D161</f>
        <v>16</v>
      </c>
      <c r="E161" s="14">
        <f>'田辺市町別年齢別人口（男）'!E161+'田辺市町別年齢別人口（女）'!E161</f>
        <v>13</v>
      </c>
      <c r="F161" s="14">
        <f>'田辺市町別年齢別人口（男）'!F161+'田辺市町別年齢別人口（女）'!F161</f>
        <v>3</v>
      </c>
      <c r="G161" s="14">
        <f>'田辺市町別年齢別人口（男）'!G161+'田辺市町別年齢別人口（女）'!G161</f>
        <v>2</v>
      </c>
      <c r="H161" s="14">
        <f>'田辺市町別年齢別人口（男）'!H161+'田辺市町別年齢別人口（女）'!H161</f>
        <v>3</v>
      </c>
      <c r="I161" s="14">
        <f>'田辺市町別年齢別人口（男）'!I161+'田辺市町別年齢別人口（女）'!I161</f>
        <v>12</v>
      </c>
      <c r="J161" s="14">
        <f>'田辺市町別年齢別人口（男）'!J161+'田辺市町別年齢別人口（女）'!J161</f>
        <v>12</v>
      </c>
      <c r="K161" s="14">
        <f>'田辺市町別年齢別人口（男）'!K161+'田辺市町別年齢別人口（女）'!K161</f>
        <v>11</v>
      </c>
      <c r="L161" s="14">
        <f>'田辺市町別年齢別人口（男）'!L161+'田辺市町別年齢別人口（女）'!L161</f>
        <v>15</v>
      </c>
      <c r="M161" s="14">
        <f>'田辺市町別年齢別人口（男）'!M161+'田辺市町別年齢別人口（女）'!M161</f>
        <v>13</v>
      </c>
      <c r="N161" s="14">
        <f>'田辺市町別年齢別人口（男）'!N161+'田辺市町別年齢別人口（女）'!N161</f>
        <v>14</v>
      </c>
      <c r="O161" s="14">
        <f>'田辺市町別年齢別人口（男）'!O161+'田辺市町別年齢別人口（女）'!O161</f>
        <v>16</v>
      </c>
      <c r="P161" s="14">
        <f>'田辺市町別年齢別人口（男）'!P161+'田辺市町別年齢別人口（女）'!P161</f>
        <v>10</v>
      </c>
      <c r="Q161" s="14">
        <f>'田辺市町別年齢別人口（男）'!Q161+'田辺市町別年齢別人口（女）'!Q161</f>
        <v>18</v>
      </c>
      <c r="R161" s="14">
        <f>'田辺市町別年齢別人口（男）'!R161+'田辺市町別年齢別人口（女）'!R161</f>
        <v>15</v>
      </c>
      <c r="S161" s="14">
        <f>'田辺市町別年齢別人口（男）'!S161+'田辺市町別年齢別人口（女）'!S161</f>
        <v>8</v>
      </c>
      <c r="T161" s="14">
        <f>'田辺市町別年齢別人口（男）'!T161+'田辺市町別年齢別人口（女）'!T161</f>
        <v>3</v>
      </c>
      <c r="U161" s="14">
        <f>'田辺市町別年齢別人口（男）'!U161+'田辺市町別年齢別人口（女）'!U161</f>
        <v>2</v>
      </c>
      <c r="V161" s="15">
        <f>'田辺市町別年齢別人口（男）'!V161+'田辺市町別年齢別人口（女）'!V161</f>
        <v>0</v>
      </c>
      <c r="W161" s="24">
        <f t="shared" si="5"/>
        <v>194</v>
      </c>
    </row>
    <row r="162" spans="1:23" s="11" customFormat="1" ht="10.5" customHeight="1">
      <c r="A162" s="16" t="s">
        <v>164</v>
      </c>
      <c r="B162" s="17">
        <f>'田辺市町別年齢別人口（男）'!B162+'田辺市町別年齢別人口（女）'!B162</f>
        <v>0</v>
      </c>
      <c r="C162" s="18">
        <f>'田辺市町別年齢別人口（男）'!C162+'田辺市町別年齢別人口（女）'!C162</f>
        <v>0</v>
      </c>
      <c r="D162" s="18">
        <f>'田辺市町別年齢別人口（男）'!D162+'田辺市町別年齢別人口（女）'!D162</f>
        <v>0</v>
      </c>
      <c r="E162" s="18">
        <f>'田辺市町別年齢別人口（男）'!E162+'田辺市町別年齢別人口（女）'!E162</f>
        <v>0</v>
      </c>
      <c r="F162" s="18">
        <f>'田辺市町別年齢別人口（男）'!F162+'田辺市町別年齢別人口（女）'!F162</f>
        <v>0</v>
      </c>
      <c r="G162" s="18">
        <f>'田辺市町別年齢別人口（男）'!G162+'田辺市町別年齢別人口（女）'!G162</f>
        <v>0</v>
      </c>
      <c r="H162" s="18">
        <f>'田辺市町別年齢別人口（男）'!H162+'田辺市町別年齢別人口（女）'!H162</f>
        <v>1</v>
      </c>
      <c r="I162" s="18">
        <f>'田辺市町別年齢別人口（男）'!I162+'田辺市町別年齢別人口（女）'!I162</f>
        <v>0</v>
      </c>
      <c r="J162" s="18">
        <f>'田辺市町別年齢別人口（男）'!J162+'田辺市町別年齢別人口（女）'!J162</f>
        <v>1</v>
      </c>
      <c r="K162" s="18">
        <f>'田辺市町別年齢別人口（男）'!K162+'田辺市町別年齢別人口（女）'!K162</f>
        <v>1</v>
      </c>
      <c r="L162" s="18">
        <f>'田辺市町別年齢別人口（男）'!L162+'田辺市町別年齢別人口（女）'!L162</f>
        <v>0</v>
      </c>
      <c r="M162" s="18">
        <f>'田辺市町別年齢別人口（男）'!M162+'田辺市町別年齢別人口（女）'!M162</f>
        <v>0</v>
      </c>
      <c r="N162" s="18">
        <f>'田辺市町別年齢別人口（男）'!N162+'田辺市町別年齢別人口（女）'!N162</f>
        <v>1</v>
      </c>
      <c r="O162" s="18">
        <f>'田辺市町別年齢別人口（男）'!O162+'田辺市町別年齢別人口（女）'!O162</f>
        <v>0</v>
      </c>
      <c r="P162" s="18">
        <f>'田辺市町別年齢別人口（男）'!P162+'田辺市町別年齢別人口（女）'!P162</f>
        <v>3</v>
      </c>
      <c r="Q162" s="18">
        <f>'田辺市町別年齢別人口（男）'!Q162+'田辺市町別年齢別人口（女）'!Q162</f>
        <v>3</v>
      </c>
      <c r="R162" s="18">
        <f>'田辺市町別年齢別人口（男）'!R162+'田辺市町別年齢別人口（女）'!R162</f>
        <v>1</v>
      </c>
      <c r="S162" s="18">
        <f>'田辺市町別年齢別人口（男）'!S162+'田辺市町別年齢別人口（女）'!S162</f>
        <v>0</v>
      </c>
      <c r="T162" s="18">
        <f>'田辺市町別年齢別人口（男）'!T162+'田辺市町別年齢別人口（女）'!T162</f>
        <v>1</v>
      </c>
      <c r="U162" s="18">
        <f>'田辺市町別年齢別人口（男）'!U162+'田辺市町別年齢別人口（女）'!U162</f>
        <v>0</v>
      </c>
      <c r="V162" s="19">
        <f>'田辺市町別年齢別人口（男）'!V162+'田辺市町別年齢別人口（女）'!V162</f>
        <v>0</v>
      </c>
      <c r="W162" s="25">
        <f t="shared" si="5"/>
        <v>12</v>
      </c>
    </row>
    <row r="163" spans="1:23" s="11" customFormat="1" ht="10.5" customHeight="1">
      <c r="A163" s="12" t="s">
        <v>165</v>
      </c>
      <c r="B163" s="13">
        <f>'田辺市町別年齢別人口（男）'!B163+'田辺市町別年齢別人口（女）'!B163</f>
        <v>0</v>
      </c>
      <c r="C163" s="14">
        <f>'田辺市町別年齢別人口（男）'!C163+'田辺市町別年齢別人口（女）'!C163</f>
        <v>0</v>
      </c>
      <c r="D163" s="14">
        <f>'田辺市町別年齢別人口（男）'!D163+'田辺市町別年齢別人口（女）'!D163</f>
        <v>0</v>
      </c>
      <c r="E163" s="14">
        <f>'田辺市町別年齢別人口（男）'!E163+'田辺市町別年齢別人口（女）'!E163</f>
        <v>0</v>
      </c>
      <c r="F163" s="14">
        <f>'田辺市町別年齢別人口（男）'!F163+'田辺市町別年齢別人口（女）'!F163</f>
        <v>0</v>
      </c>
      <c r="G163" s="14">
        <f>'田辺市町別年齢別人口（男）'!G163+'田辺市町別年齢別人口（女）'!G163</f>
        <v>0</v>
      </c>
      <c r="H163" s="14">
        <f>'田辺市町別年齢別人口（男）'!H163+'田辺市町別年齢別人口（女）'!H163</f>
        <v>0</v>
      </c>
      <c r="I163" s="14">
        <f>'田辺市町別年齢別人口（男）'!I163+'田辺市町別年齢別人口（女）'!I163</f>
        <v>0</v>
      </c>
      <c r="J163" s="14">
        <f>'田辺市町別年齢別人口（男）'!J163+'田辺市町別年齢別人口（女）'!J163</f>
        <v>2</v>
      </c>
      <c r="K163" s="14">
        <f>'田辺市町別年齢別人口（男）'!K163+'田辺市町別年齢別人口（女）'!K163</f>
        <v>0</v>
      </c>
      <c r="L163" s="14">
        <f>'田辺市町別年齢別人口（男）'!L163+'田辺市町別年齢別人口（女）'!L163</f>
        <v>5</v>
      </c>
      <c r="M163" s="14">
        <f>'田辺市町別年齢別人口（男）'!M163+'田辺市町別年齢別人口（女）'!M163</f>
        <v>6</v>
      </c>
      <c r="N163" s="14">
        <f>'田辺市町別年齢別人口（男）'!N163+'田辺市町別年齢別人口（女）'!N163</f>
        <v>4</v>
      </c>
      <c r="O163" s="14">
        <f>'田辺市町別年齢別人口（男）'!O163+'田辺市町別年齢別人口（女）'!O163</f>
        <v>3</v>
      </c>
      <c r="P163" s="14">
        <f>'田辺市町別年齢別人口（男）'!P163+'田辺市町別年齢別人口（女）'!P163</f>
        <v>0</v>
      </c>
      <c r="Q163" s="14">
        <f>'田辺市町別年齢別人口（男）'!Q163+'田辺市町別年齢別人口（女）'!Q163</f>
        <v>3</v>
      </c>
      <c r="R163" s="14">
        <f>'田辺市町別年齢別人口（男）'!R163+'田辺市町別年齢別人口（女）'!R163</f>
        <v>2</v>
      </c>
      <c r="S163" s="14">
        <f>'田辺市町別年齢別人口（男）'!S163+'田辺市町別年齢別人口（女）'!S163</f>
        <v>1</v>
      </c>
      <c r="T163" s="14">
        <f>'田辺市町別年齢別人口（男）'!T163+'田辺市町別年齢別人口（女）'!T163</f>
        <v>1</v>
      </c>
      <c r="U163" s="14">
        <f>'田辺市町別年齢別人口（男）'!U163+'田辺市町別年齢別人口（女）'!U163</f>
        <v>1</v>
      </c>
      <c r="V163" s="15">
        <f>'田辺市町別年齢別人口（男）'!V163+'田辺市町別年齢別人口（女）'!V163</f>
        <v>0</v>
      </c>
      <c r="W163" s="24">
        <f t="shared" si="5"/>
        <v>28</v>
      </c>
    </row>
    <row r="164" spans="1:23" s="11" customFormat="1" ht="10.5" customHeight="1">
      <c r="A164" s="16" t="s">
        <v>166</v>
      </c>
      <c r="B164" s="17">
        <f>'田辺市町別年齢別人口（男）'!B164+'田辺市町別年齢別人口（女）'!B164</f>
        <v>0</v>
      </c>
      <c r="C164" s="18">
        <f>'田辺市町別年齢別人口（男）'!C164+'田辺市町別年齢別人口（女）'!C164</f>
        <v>0</v>
      </c>
      <c r="D164" s="18">
        <f>'田辺市町別年齢別人口（男）'!D164+'田辺市町別年齢別人口（女）'!D164</f>
        <v>3</v>
      </c>
      <c r="E164" s="18">
        <f>'田辺市町別年齢別人口（男）'!E164+'田辺市町別年齢別人口（女）'!E164</f>
        <v>0</v>
      </c>
      <c r="F164" s="18">
        <f>'田辺市町別年齢別人口（男）'!F164+'田辺市町別年齢別人口（女）'!F164</f>
        <v>0</v>
      </c>
      <c r="G164" s="18">
        <f>'田辺市町別年齢別人口（男）'!G164+'田辺市町別年齢別人口（女）'!G164</f>
        <v>0</v>
      </c>
      <c r="H164" s="18">
        <f>'田辺市町別年齢別人口（男）'!H164+'田辺市町別年齢別人口（女）'!H164</f>
        <v>1</v>
      </c>
      <c r="I164" s="18">
        <f>'田辺市町別年齢別人口（男）'!I164+'田辺市町別年齢別人口（女）'!I164</f>
        <v>0</v>
      </c>
      <c r="J164" s="18">
        <f>'田辺市町別年齢別人口（男）'!J164+'田辺市町別年齢別人口（女）'!J164</f>
        <v>1</v>
      </c>
      <c r="K164" s="18">
        <f>'田辺市町別年齢別人口（男）'!K164+'田辺市町別年齢別人口（女）'!K164</f>
        <v>1</v>
      </c>
      <c r="L164" s="18">
        <f>'田辺市町別年齢別人口（男）'!L164+'田辺市町別年齢別人口（女）'!L164</f>
        <v>0</v>
      </c>
      <c r="M164" s="18">
        <f>'田辺市町別年齢別人口（男）'!M164+'田辺市町別年齢別人口（女）'!M164</f>
        <v>3</v>
      </c>
      <c r="N164" s="18">
        <f>'田辺市町別年齢別人口（男）'!N164+'田辺市町別年齢別人口（女）'!N164</f>
        <v>0</v>
      </c>
      <c r="O164" s="18">
        <f>'田辺市町別年齢別人口（男）'!O164+'田辺市町別年齢別人口（女）'!O164</f>
        <v>5</v>
      </c>
      <c r="P164" s="18">
        <f>'田辺市町別年齢別人口（男）'!P164+'田辺市町別年齢別人口（女）'!P164</f>
        <v>2</v>
      </c>
      <c r="Q164" s="18">
        <f>'田辺市町別年齢別人口（男）'!Q164+'田辺市町別年齢別人口（女）'!Q164</f>
        <v>5</v>
      </c>
      <c r="R164" s="18">
        <f>'田辺市町別年齢別人口（男）'!R164+'田辺市町別年齢別人口（女）'!R164</f>
        <v>4</v>
      </c>
      <c r="S164" s="18">
        <f>'田辺市町別年齢別人口（男）'!S164+'田辺市町別年齢別人口（女）'!S164</f>
        <v>0</v>
      </c>
      <c r="T164" s="18">
        <f>'田辺市町別年齢別人口（男）'!T164+'田辺市町別年齢別人口（女）'!T164</f>
        <v>1</v>
      </c>
      <c r="U164" s="18">
        <f>'田辺市町別年齢別人口（男）'!U164+'田辺市町別年齢別人口（女）'!U164</f>
        <v>1</v>
      </c>
      <c r="V164" s="19">
        <f>'田辺市町別年齢別人口（男）'!V164+'田辺市町別年齢別人口（女）'!V164</f>
        <v>0</v>
      </c>
      <c r="W164" s="25">
        <f t="shared" si="5"/>
        <v>27</v>
      </c>
    </row>
    <row r="165" spans="1:23" s="11" customFormat="1" ht="10.5" customHeight="1">
      <c r="A165" s="12" t="s">
        <v>167</v>
      </c>
      <c r="B165" s="13">
        <f>'田辺市町別年齢別人口（男）'!B165+'田辺市町別年齢別人口（女）'!B165</f>
        <v>2</v>
      </c>
      <c r="C165" s="14">
        <f>'田辺市町別年齢別人口（男）'!C165+'田辺市町別年齢別人口（女）'!C165</f>
        <v>2</v>
      </c>
      <c r="D165" s="14">
        <f>'田辺市町別年齢別人口（男）'!D165+'田辺市町別年齢別人口（女）'!D165</f>
        <v>3</v>
      </c>
      <c r="E165" s="14">
        <f>'田辺市町別年齢別人口（男）'!E165+'田辺市町別年齢別人口（女）'!E165</f>
        <v>2</v>
      </c>
      <c r="F165" s="14">
        <f>'田辺市町別年齢別人口（男）'!F165+'田辺市町別年齢別人口（女）'!F165</f>
        <v>1</v>
      </c>
      <c r="G165" s="14">
        <f>'田辺市町別年齢別人口（男）'!G165+'田辺市町別年齢別人口（女）'!G165</f>
        <v>1</v>
      </c>
      <c r="H165" s="14">
        <f>'田辺市町別年齢別人口（男）'!H165+'田辺市町別年齢別人口（女）'!H165</f>
        <v>1</v>
      </c>
      <c r="I165" s="14">
        <f>'田辺市町別年齢別人口（男）'!I165+'田辺市町別年齢別人口（女）'!I165</f>
        <v>5</v>
      </c>
      <c r="J165" s="14">
        <f>'田辺市町別年齢別人口（男）'!J165+'田辺市町別年齢別人口（女）'!J165</f>
        <v>5</v>
      </c>
      <c r="K165" s="14">
        <f>'田辺市町別年齢別人口（男）'!K165+'田辺市町別年齢別人口（女）'!K165</f>
        <v>2</v>
      </c>
      <c r="L165" s="14">
        <f>'田辺市町別年齢別人口（男）'!L165+'田辺市町別年齢別人口（女）'!L165</f>
        <v>3</v>
      </c>
      <c r="M165" s="14">
        <f>'田辺市町別年齢別人口（男）'!M165+'田辺市町別年齢別人口（女）'!M165</f>
        <v>4</v>
      </c>
      <c r="N165" s="14">
        <f>'田辺市町別年齢別人口（男）'!N165+'田辺市町別年齢別人口（女）'!N165</f>
        <v>3</v>
      </c>
      <c r="O165" s="14">
        <f>'田辺市町別年齢別人口（男）'!O165+'田辺市町別年齢別人口（女）'!O165</f>
        <v>5</v>
      </c>
      <c r="P165" s="14">
        <f>'田辺市町別年齢別人口（男）'!P165+'田辺市町別年齢別人口（女）'!P165</f>
        <v>8</v>
      </c>
      <c r="Q165" s="14">
        <f>'田辺市町別年齢別人口（男）'!Q165+'田辺市町別年齢別人口（女）'!Q165</f>
        <v>7</v>
      </c>
      <c r="R165" s="14">
        <f>'田辺市町別年齢別人口（男）'!R165+'田辺市町別年齢別人口（女）'!R165</f>
        <v>1</v>
      </c>
      <c r="S165" s="14">
        <f>'田辺市町別年齢別人口（男）'!S165+'田辺市町別年齢別人口（女）'!S165</f>
        <v>1</v>
      </c>
      <c r="T165" s="14">
        <f>'田辺市町別年齢別人口（男）'!T165+'田辺市町別年齢別人口（女）'!T165</f>
        <v>1</v>
      </c>
      <c r="U165" s="14">
        <f>'田辺市町別年齢別人口（男）'!U165+'田辺市町別年齢別人口（女）'!U165</f>
        <v>1</v>
      </c>
      <c r="V165" s="15">
        <f>'田辺市町別年齢別人口（男）'!V165+'田辺市町別年齢別人口（女）'!V165</f>
        <v>0</v>
      </c>
      <c r="W165" s="24">
        <f t="shared" si="5"/>
        <v>58</v>
      </c>
    </row>
    <row r="166" spans="1:23" s="11" customFormat="1" ht="10.5" customHeight="1">
      <c r="A166" s="16" t="s">
        <v>168</v>
      </c>
      <c r="B166" s="17">
        <f>'田辺市町別年齢別人口（男）'!B166+'田辺市町別年齢別人口（女）'!B166</f>
        <v>0</v>
      </c>
      <c r="C166" s="18">
        <f>'田辺市町別年齢別人口（男）'!C166+'田辺市町別年齢別人口（女）'!C166</f>
        <v>4</v>
      </c>
      <c r="D166" s="18">
        <f>'田辺市町別年齢別人口（男）'!D166+'田辺市町別年齢別人口（女）'!D166</f>
        <v>4</v>
      </c>
      <c r="E166" s="18">
        <f>'田辺市町別年齢別人口（男）'!E166+'田辺市町別年齢別人口（女）'!E166</f>
        <v>1</v>
      </c>
      <c r="F166" s="18">
        <f>'田辺市町別年齢別人口（男）'!F166+'田辺市町別年齢別人口（女）'!F166</f>
        <v>0</v>
      </c>
      <c r="G166" s="18">
        <f>'田辺市町別年齢別人口（男）'!G166+'田辺市町別年齢別人口（女）'!G166</f>
        <v>0</v>
      </c>
      <c r="H166" s="18">
        <f>'田辺市町別年齢別人口（男）'!H166+'田辺市町別年齢別人口（女）'!H166</f>
        <v>1</v>
      </c>
      <c r="I166" s="18">
        <f>'田辺市町別年齢別人口（男）'!I166+'田辺市町別年齢別人口（女）'!I166</f>
        <v>5</v>
      </c>
      <c r="J166" s="18">
        <f>'田辺市町別年齢別人口（男）'!J166+'田辺市町別年齢別人口（女）'!J166</f>
        <v>3</v>
      </c>
      <c r="K166" s="18">
        <f>'田辺市町別年齢別人口（男）'!K166+'田辺市町別年齢別人口（女）'!K166</f>
        <v>6</v>
      </c>
      <c r="L166" s="18">
        <f>'田辺市町別年齢別人口（男）'!L166+'田辺市町別年齢別人口（女）'!L166</f>
        <v>4</v>
      </c>
      <c r="M166" s="18">
        <f>'田辺市町別年齢別人口（男）'!M166+'田辺市町別年齢別人口（女）'!M166</f>
        <v>1</v>
      </c>
      <c r="N166" s="18">
        <f>'田辺市町別年齢別人口（男）'!N166+'田辺市町別年齢別人口（女）'!N166</f>
        <v>8</v>
      </c>
      <c r="O166" s="18">
        <f>'田辺市町別年齢別人口（男）'!O166+'田辺市町別年齢別人口（女）'!O166</f>
        <v>10</v>
      </c>
      <c r="P166" s="18">
        <f>'田辺市町別年齢別人口（男）'!P166+'田辺市町別年齢別人口（女）'!P166</f>
        <v>6</v>
      </c>
      <c r="Q166" s="18">
        <f>'田辺市町別年齢別人口（男）'!Q166+'田辺市町別年齢別人口（女）'!Q166</f>
        <v>15</v>
      </c>
      <c r="R166" s="18">
        <f>'田辺市町別年齢別人口（男）'!R166+'田辺市町別年齢別人口（女）'!R166</f>
        <v>16</v>
      </c>
      <c r="S166" s="18">
        <f>'田辺市町別年齢別人口（男）'!S166+'田辺市町別年齢別人口（女）'!S166</f>
        <v>21</v>
      </c>
      <c r="T166" s="18">
        <f>'田辺市町別年齢別人口（男）'!T166+'田辺市町別年齢別人口（女）'!T166</f>
        <v>10</v>
      </c>
      <c r="U166" s="18">
        <f>'田辺市町別年齢別人口（男）'!U166+'田辺市町別年齢別人口（女）'!U166</f>
        <v>10</v>
      </c>
      <c r="V166" s="19">
        <f>'田辺市町別年齢別人口（男）'!V166+'田辺市町別年齢別人口（女）'!V166</f>
        <v>2</v>
      </c>
      <c r="W166" s="25">
        <f t="shared" si="5"/>
        <v>127</v>
      </c>
    </row>
    <row r="167" spans="1:23" s="11" customFormat="1" ht="10.5" customHeight="1">
      <c r="A167" s="12" t="s">
        <v>169</v>
      </c>
      <c r="B167" s="13">
        <f>'田辺市町別年齢別人口（男）'!B167+'田辺市町別年齢別人口（女）'!B167</f>
        <v>1</v>
      </c>
      <c r="C167" s="14">
        <f>'田辺市町別年齢別人口（男）'!C167+'田辺市町別年齢別人口（女）'!C167</f>
        <v>0</v>
      </c>
      <c r="D167" s="14">
        <f>'田辺市町別年齢別人口（男）'!D167+'田辺市町別年齢別人口（女）'!D167</f>
        <v>0</v>
      </c>
      <c r="E167" s="14">
        <f>'田辺市町別年齢別人口（男）'!E167+'田辺市町別年齢別人口（女）'!E167</f>
        <v>0</v>
      </c>
      <c r="F167" s="14">
        <f>'田辺市町別年齢別人口（男）'!F167+'田辺市町別年齢別人口（女）'!F167</f>
        <v>0</v>
      </c>
      <c r="G167" s="14">
        <f>'田辺市町別年齢別人口（男）'!G167+'田辺市町別年齢別人口（女）'!G167</f>
        <v>1</v>
      </c>
      <c r="H167" s="14">
        <f>'田辺市町別年齢別人口（男）'!H167+'田辺市町別年齢別人口（女）'!H167</f>
        <v>0</v>
      </c>
      <c r="I167" s="14">
        <f>'田辺市町別年齢別人口（男）'!I167+'田辺市町別年齢別人口（女）'!I167</f>
        <v>0</v>
      </c>
      <c r="J167" s="14">
        <f>'田辺市町別年齢別人口（男）'!J167+'田辺市町別年齢別人口（女）'!J167</f>
        <v>0</v>
      </c>
      <c r="K167" s="14">
        <f>'田辺市町別年齢別人口（男）'!K167+'田辺市町別年齢別人口（女）'!K167</f>
        <v>0</v>
      </c>
      <c r="L167" s="14">
        <f>'田辺市町別年齢別人口（男）'!L167+'田辺市町別年齢別人口（女）'!L167</f>
        <v>1</v>
      </c>
      <c r="M167" s="14">
        <f>'田辺市町別年齢別人口（男）'!M167+'田辺市町別年齢別人口（女）'!M167</f>
        <v>0</v>
      </c>
      <c r="N167" s="14">
        <f>'田辺市町別年齢別人口（男）'!N167+'田辺市町別年齢別人口（女）'!N167</f>
        <v>3</v>
      </c>
      <c r="O167" s="14">
        <f>'田辺市町別年齢別人口（男）'!O167+'田辺市町別年齢別人口（女）'!O167</f>
        <v>0</v>
      </c>
      <c r="P167" s="14">
        <f>'田辺市町別年齢別人口（男）'!P167+'田辺市町別年齢別人口（女）'!P167</f>
        <v>2</v>
      </c>
      <c r="Q167" s="14">
        <f>'田辺市町別年齢別人口（男）'!Q167+'田辺市町別年齢別人口（女）'!Q167</f>
        <v>1</v>
      </c>
      <c r="R167" s="14">
        <f>'田辺市町別年齢別人口（男）'!R167+'田辺市町別年齢別人口（女）'!R167</f>
        <v>1</v>
      </c>
      <c r="S167" s="14">
        <f>'田辺市町別年齢別人口（男）'!S167+'田辺市町別年齢別人口（女）'!S167</f>
        <v>3</v>
      </c>
      <c r="T167" s="14">
        <f>'田辺市町別年齢別人口（男）'!T167+'田辺市町別年齢別人口（女）'!T167</f>
        <v>0</v>
      </c>
      <c r="U167" s="14">
        <f>'田辺市町別年齢別人口（男）'!U167+'田辺市町別年齢別人口（女）'!U167</f>
        <v>0</v>
      </c>
      <c r="V167" s="15">
        <f>'田辺市町別年齢別人口（男）'!V167+'田辺市町別年齢別人口（女）'!V167</f>
        <v>0</v>
      </c>
      <c r="W167" s="24">
        <f t="shared" si="5"/>
        <v>13</v>
      </c>
    </row>
    <row r="168" spans="1:23" s="11" customFormat="1" ht="10.5" customHeight="1">
      <c r="A168" s="16" t="s">
        <v>170</v>
      </c>
      <c r="B168" s="17">
        <f>'田辺市町別年齢別人口（男）'!B168+'田辺市町別年齢別人口（女）'!B168</f>
        <v>0</v>
      </c>
      <c r="C168" s="18">
        <f>'田辺市町別年齢別人口（男）'!C168+'田辺市町別年齢別人口（女）'!C168</f>
        <v>3</v>
      </c>
      <c r="D168" s="18">
        <f>'田辺市町別年齢別人口（男）'!D168+'田辺市町別年齢別人口（女）'!D168</f>
        <v>3</v>
      </c>
      <c r="E168" s="18">
        <f>'田辺市町別年齢別人口（男）'!E168+'田辺市町別年齢別人口（女）'!E168</f>
        <v>3</v>
      </c>
      <c r="F168" s="18">
        <f>'田辺市町別年齢別人口（男）'!F168+'田辺市町別年齢別人口（女）'!F168</f>
        <v>2</v>
      </c>
      <c r="G168" s="18">
        <f>'田辺市町別年齢別人口（男）'!G168+'田辺市町別年齢別人口（女）'!G168</f>
        <v>1</v>
      </c>
      <c r="H168" s="18">
        <f>'田辺市町別年齢別人口（男）'!H168+'田辺市町別年齢別人口（女）'!H168</f>
        <v>4</v>
      </c>
      <c r="I168" s="18">
        <f>'田辺市町別年齢別人口（男）'!I168+'田辺市町別年齢別人口（女）'!I168</f>
        <v>6</v>
      </c>
      <c r="J168" s="18">
        <f>'田辺市町別年齢別人口（男）'!J168+'田辺市町別年齢別人口（女）'!J168</f>
        <v>3</v>
      </c>
      <c r="K168" s="18">
        <f>'田辺市町別年齢別人口（男）'!K168+'田辺市町別年齢別人口（女）'!K168</f>
        <v>2</v>
      </c>
      <c r="L168" s="18">
        <f>'田辺市町別年齢別人口（男）'!L168+'田辺市町別年齢別人口（女）'!L168</f>
        <v>3</v>
      </c>
      <c r="M168" s="18">
        <f>'田辺市町別年齢別人口（男）'!M168+'田辺市町別年齢別人口（女）'!M168</f>
        <v>10</v>
      </c>
      <c r="N168" s="18">
        <f>'田辺市町別年齢別人口（男）'!N168+'田辺市町別年齢別人口（女）'!N168</f>
        <v>12</v>
      </c>
      <c r="O168" s="18">
        <f>'田辺市町別年齢別人口（男）'!O168+'田辺市町別年齢別人口（女）'!O168</f>
        <v>12</v>
      </c>
      <c r="P168" s="18">
        <f>'田辺市町別年齢別人口（男）'!P168+'田辺市町別年齢別人口（女）'!P168</f>
        <v>16</v>
      </c>
      <c r="Q168" s="18">
        <f>'田辺市町別年齢別人口（男）'!Q168+'田辺市町別年齢別人口（女）'!Q168</f>
        <v>12</v>
      </c>
      <c r="R168" s="18">
        <f>'田辺市町別年齢別人口（男）'!R168+'田辺市町別年齢別人口（女）'!R168</f>
        <v>17</v>
      </c>
      <c r="S168" s="18">
        <f>'田辺市町別年齢別人口（男）'!S168+'田辺市町別年齢別人口（女）'!S168</f>
        <v>10</v>
      </c>
      <c r="T168" s="18">
        <f>'田辺市町別年齢別人口（男）'!T168+'田辺市町別年齢別人口（女）'!T168</f>
        <v>6</v>
      </c>
      <c r="U168" s="18">
        <f>'田辺市町別年齢別人口（男）'!U168+'田辺市町別年齢別人口（女）'!U168</f>
        <v>0</v>
      </c>
      <c r="V168" s="19">
        <f>'田辺市町別年齢別人口（男）'!V168+'田辺市町別年齢別人口（女）'!V168</f>
        <v>0</v>
      </c>
      <c r="W168" s="25">
        <f t="shared" si="5"/>
        <v>125</v>
      </c>
    </row>
    <row r="169" spans="1:23" s="11" customFormat="1" ht="10.5" customHeight="1">
      <c r="A169" s="12" t="s">
        <v>171</v>
      </c>
      <c r="B169" s="13">
        <f>'田辺市町別年齢別人口（男）'!B169+'田辺市町別年齢別人口（女）'!B169</f>
        <v>0</v>
      </c>
      <c r="C169" s="14">
        <f>'田辺市町別年齢別人口（男）'!C169+'田辺市町別年齢別人口（女）'!C169</f>
        <v>0</v>
      </c>
      <c r="D169" s="14">
        <f>'田辺市町別年齢別人口（男）'!D169+'田辺市町別年齢別人口（女）'!D169</f>
        <v>0</v>
      </c>
      <c r="E169" s="14">
        <f>'田辺市町別年齢別人口（男）'!E169+'田辺市町別年齢別人口（女）'!E169</f>
        <v>1</v>
      </c>
      <c r="F169" s="14">
        <f>'田辺市町別年齢別人口（男）'!F169+'田辺市町別年齢別人口（女）'!F169</f>
        <v>0</v>
      </c>
      <c r="G169" s="14">
        <f>'田辺市町別年齢別人口（男）'!G169+'田辺市町別年齢別人口（女）'!G169</f>
        <v>0</v>
      </c>
      <c r="H169" s="14">
        <f>'田辺市町別年齢別人口（男）'!H169+'田辺市町別年齢別人口（女）'!H169</f>
        <v>0</v>
      </c>
      <c r="I169" s="14">
        <f>'田辺市町別年齢別人口（男）'!I169+'田辺市町別年齢別人口（女）'!I169</f>
        <v>0</v>
      </c>
      <c r="J169" s="14">
        <f>'田辺市町別年齢別人口（男）'!J169+'田辺市町別年齢別人口（女）'!J169</f>
        <v>0</v>
      </c>
      <c r="K169" s="14">
        <f>'田辺市町別年齢別人口（男）'!K169+'田辺市町別年齢別人口（女）'!K169</f>
        <v>0</v>
      </c>
      <c r="L169" s="14">
        <f>'田辺市町別年齢別人口（男）'!L169+'田辺市町別年齢別人口（女）'!L169</f>
        <v>1</v>
      </c>
      <c r="M169" s="14">
        <f>'田辺市町別年齢別人口（男）'!M169+'田辺市町別年齢別人口（女）'!M169</f>
        <v>2</v>
      </c>
      <c r="N169" s="14">
        <f>'田辺市町別年齢別人口（男）'!N169+'田辺市町別年齢別人口（女）'!N169</f>
        <v>0</v>
      </c>
      <c r="O169" s="14">
        <f>'田辺市町別年齢別人口（男）'!O169+'田辺市町別年齢別人口（女）'!O169</f>
        <v>1</v>
      </c>
      <c r="P169" s="14">
        <f>'田辺市町別年齢別人口（男）'!P169+'田辺市町別年齢別人口（女）'!P169</f>
        <v>0</v>
      </c>
      <c r="Q169" s="14">
        <f>'田辺市町別年齢別人口（男）'!Q169+'田辺市町別年齢別人口（女）'!Q169</f>
        <v>2</v>
      </c>
      <c r="R169" s="14">
        <f>'田辺市町別年齢別人口（男）'!R169+'田辺市町別年齢別人口（女）'!R169</f>
        <v>6</v>
      </c>
      <c r="S169" s="14">
        <f>'田辺市町別年齢別人口（男）'!S169+'田辺市町別年齢別人口（女）'!S169</f>
        <v>1</v>
      </c>
      <c r="T169" s="14">
        <f>'田辺市町別年齢別人口（男）'!T169+'田辺市町別年齢別人口（女）'!T169</f>
        <v>0</v>
      </c>
      <c r="U169" s="14">
        <f>'田辺市町別年齢別人口（男）'!U169+'田辺市町別年齢別人口（女）'!U169</f>
        <v>0</v>
      </c>
      <c r="V169" s="15">
        <f>'田辺市町別年齢別人口（男）'!V169+'田辺市町別年齢別人口（女）'!V169</f>
        <v>0</v>
      </c>
      <c r="W169" s="24">
        <f t="shared" si="5"/>
        <v>14</v>
      </c>
    </row>
    <row r="170" spans="1:23" s="11" customFormat="1" ht="10.5" customHeight="1">
      <c r="A170" s="16" t="s">
        <v>172</v>
      </c>
      <c r="B170" s="17">
        <f>'田辺市町別年齢別人口（男）'!B170+'田辺市町別年齢別人口（女）'!B170</f>
        <v>0</v>
      </c>
      <c r="C170" s="18">
        <f>'田辺市町別年齢別人口（男）'!C170+'田辺市町別年齢別人口（女）'!C170</f>
        <v>0</v>
      </c>
      <c r="D170" s="18">
        <f>'田辺市町別年齢別人口（男）'!D170+'田辺市町別年齢別人口（女）'!D170</f>
        <v>0</v>
      </c>
      <c r="E170" s="18">
        <f>'田辺市町別年齢別人口（男）'!E170+'田辺市町別年齢別人口（女）'!E170</f>
        <v>0</v>
      </c>
      <c r="F170" s="18">
        <f>'田辺市町別年齢別人口（男）'!F170+'田辺市町別年齢別人口（女）'!F170</f>
        <v>0</v>
      </c>
      <c r="G170" s="18">
        <f>'田辺市町別年齢別人口（男）'!G170+'田辺市町別年齢別人口（女）'!G170</f>
        <v>0</v>
      </c>
      <c r="H170" s="18">
        <f>'田辺市町別年齢別人口（男）'!H170+'田辺市町別年齢別人口（女）'!H170</f>
        <v>0</v>
      </c>
      <c r="I170" s="18">
        <f>'田辺市町別年齢別人口（男）'!I170+'田辺市町別年齢別人口（女）'!I170</f>
        <v>0</v>
      </c>
      <c r="J170" s="18">
        <f>'田辺市町別年齢別人口（男）'!J170+'田辺市町別年齢別人口（女）'!J170</f>
        <v>0</v>
      </c>
      <c r="K170" s="18">
        <f>'田辺市町別年齢別人口（男）'!K170+'田辺市町別年齢別人口（女）'!K170</f>
        <v>0</v>
      </c>
      <c r="L170" s="18">
        <f>'田辺市町別年齢別人口（男）'!L170+'田辺市町別年齢別人口（女）'!L170</f>
        <v>1</v>
      </c>
      <c r="M170" s="18">
        <f>'田辺市町別年齢別人口（男）'!M170+'田辺市町別年齢別人口（女）'!M170</f>
        <v>1</v>
      </c>
      <c r="N170" s="18">
        <f>'田辺市町別年齢別人口（男）'!N170+'田辺市町別年齢別人口（女）'!N170</f>
        <v>0</v>
      </c>
      <c r="O170" s="18">
        <f>'田辺市町別年齢別人口（男）'!O170+'田辺市町別年齢別人口（女）'!O170</f>
        <v>0</v>
      </c>
      <c r="P170" s="18">
        <f>'田辺市町別年齢別人口（男）'!P170+'田辺市町別年齢別人口（女）'!P170</f>
        <v>0</v>
      </c>
      <c r="Q170" s="18">
        <f>'田辺市町別年齢別人口（男）'!Q170+'田辺市町別年齢別人口（女）'!Q170</f>
        <v>2</v>
      </c>
      <c r="R170" s="18">
        <f>'田辺市町別年齢別人口（男）'!R170+'田辺市町別年齢別人口（女）'!R170</f>
        <v>4</v>
      </c>
      <c r="S170" s="18">
        <f>'田辺市町別年齢別人口（男）'!S170+'田辺市町別年齢別人口（女）'!S170</f>
        <v>0</v>
      </c>
      <c r="T170" s="18">
        <f>'田辺市町別年齢別人口（男）'!T170+'田辺市町別年齢別人口（女）'!T170</f>
        <v>1</v>
      </c>
      <c r="U170" s="18">
        <f>'田辺市町別年齢別人口（男）'!U170+'田辺市町別年齢別人口（女）'!U170</f>
        <v>0</v>
      </c>
      <c r="V170" s="19">
        <f>'田辺市町別年齢別人口（男）'!V170+'田辺市町別年齢別人口（女）'!V170</f>
        <v>0</v>
      </c>
      <c r="W170" s="25">
        <f t="shared" si="5"/>
        <v>9</v>
      </c>
    </row>
    <row r="171" spans="1:23" s="11" customFormat="1" ht="10.5" customHeight="1">
      <c r="A171" s="12" t="s">
        <v>173</v>
      </c>
      <c r="B171" s="13">
        <f>'田辺市町別年齢別人口（男）'!B171+'田辺市町別年齢別人口（女）'!B171</f>
        <v>4</v>
      </c>
      <c r="C171" s="14">
        <f>'田辺市町別年齢別人口（男）'!C171+'田辺市町別年齢別人口（女）'!C171</f>
        <v>2</v>
      </c>
      <c r="D171" s="14">
        <f>'田辺市町別年齢別人口（男）'!D171+'田辺市町別年齢別人口（女）'!D171</f>
        <v>4</v>
      </c>
      <c r="E171" s="14">
        <f>'田辺市町別年齢別人口（男）'!E171+'田辺市町別年齢別人口（女）'!E171</f>
        <v>3</v>
      </c>
      <c r="F171" s="14">
        <f>'田辺市町別年齢別人口（男）'!F171+'田辺市町別年齢別人口（女）'!F171</f>
        <v>0</v>
      </c>
      <c r="G171" s="14">
        <f>'田辺市町別年齢別人口（男）'!G171+'田辺市町別年齢別人口（女）'!G171</f>
        <v>0</v>
      </c>
      <c r="H171" s="14">
        <f>'田辺市町別年齢別人口（男）'!H171+'田辺市町別年齢別人口（女）'!H171</f>
        <v>4</v>
      </c>
      <c r="I171" s="14">
        <f>'田辺市町別年齢別人口（男）'!I171+'田辺市町別年齢別人口（女）'!I171</f>
        <v>6</v>
      </c>
      <c r="J171" s="14">
        <f>'田辺市町別年齢別人口（男）'!J171+'田辺市町別年齢別人口（女）'!J171</f>
        <v>4</v>
      </c>
      <c r="K171" s="14">
        <f>'田辺市町別年齢別人口（男）'!K171+'田辺市町別年齢別人口（女）'!K171</f>
        <v>5</v>
      </c>
      <c r="L171" s="14">
        <f>'田辺市町別年齢別人口（男）'!L171+'田辺市町別年齢別人口（女）'!L171</f>
        <v>4</v>
      </c>
      <c r="M171" s="14">
        <f>'田辺市町別年齢別人口（男）'!M171+'田辺市町別年齢別人口（女）'!M171</f>
        <v>5</v>
      </c>
      <c r="N171" s="14">
        <f>'田辺市町別年齢別人口（男）'!N171+'田辺市町別年齢別人口（女）'!N171</f>
        <v>8</v>
      </c>
      <c r="O171" s="14">
        <f>'田辺市町別年齢別人口（男）'!O171+'田辺市町別年齢別人口（女）'!O171</f>
        <v>10</v>
      </c>
      <c r="P171" s="14">
        <f>'田辺市町別年齢別人口（男）'!P171+'田辺市町別年齢別人口（女）'!P171</f>
        <v>8</v>
      </c>
      <c r="Q171" s="14">
        <f>'田辺市町別年齢別人口（男）'!Q171+'田辺市町別年齢別人口（女）'!Q171</f>
        <v>9</v>
      </c>
      <c r="R171" s="14">
        <f>'田辺市町別年齢別人口（男）'!R171+'田辺市町別年齢別人口（女）'!R171</f>
        <v>5</v>
      </c>
      <c r="S171" s="14">
        <f>'田辺市町別年齢別人口（男）'!S171+'田辺市町別年齢別人口（女）'!S171</f>
        <v>6</v>
      </c>
      <c r="T171" s="14">
        <f>'田辺市町別年齢別人口（男）'!T171+'田辺市町別年齢別人口（女）'!T171</f>
        <v>0</v>
      </c>
      <c r="U171" s="14">
        <f>'田辺市町別年齢別人口（男）'!U171+'田辺市町別年齢別人口（女）'!U171</f>
        <v>0</v>
      </c>
      <c r="V171" s="15">
        <f>'田辺市町別年齢別人口（男）'!V171+'田辺市町別年齢別人口（女）'!V171</f>
        <v>0</v>
      </c>
      <c r="W171" s="24">
        <f t="shared" si="5"/>
        <v>87</v>
      </c>
    </row>
    <row r="172" spans="1:23" s="11" customFormat="1" ht="10.5" customHeight="1">
      <c r="A172" s="16" t="s">
        <v>174</v>
      </c>
      <c r="B172" s="17">
        <f>'田辺市町別年齢別人口（男）'!B172+'田辺市町別年齢別人口（女）'!B172</f>
        <v>0</v>
      </c>
      <c r="C172" s="18">
        <f>'田辺市町別年齢別人口（男）'!C172+'田辺市町別年齢別人口（女）'!C172</f>
        <v>0</v>
      </c>
      <c r="D172" s="18">
        <f>'田辺市町別年齢別人口（男）'!D172+'田辺市町別年齢別人口（女）'!D172</f>
        <v>2</v>
      </c>
      <c r="E172" s="18">
        <f>'田辺市町別年齢別人口（男）'!E172+'田辺市町別年齢別人口（女）'!E172</f>
        <v>3</v>
      </c>
      <c r="F172" s="18">
        <f>'田辺市町別年齢別人口（男）'!F172+'田辺市町別年齢別人口（女）'!F172</f>
        <v>2</v>
      </c>
      <c r="G172" s="18">
        <f>'田辺市町別年齢別人口（男）'!G172+'田辺市町別年齢別人口（女）'!G172</f>
        <v>1</v>
      </c>
      <c r="H172" s="18">
        <f>'田辺市町別年齢別人口（男）'!H172+'田辺市町別年齢別人口（女）'!H172</f>
        <v>0</v>
      </c>
      <c r="I172" s="18">
        <f>'田辺市町別年齢別人口（男）'!I172+'田辺市町別年齢別人口（女）'!I172</f>
        <v>1</v>
      </c>
      <c r="J172" s="18">
        <f>'田辺市町別年齢別人口（男）'!J172+'田辺市町別年齢別人口（女）'!J172</f>
        <v>2</v>
      </c>
      <c r="K172" s="18">
        <f>'田辺市町別年齢別人口（男）'!K172+'田辺市町別年齢別人口（女）'!K172</f>
        <v>2</v>
      </c>
      <c r="L172" s="18">
        <f>'田辺市町別年齢別人口（男）'!L172+'田辺市町別年齢別人口（女）'!L172</f>
        <v>2</v>
      </c>
      <c r="M172" s="18">
        <f>'田辺市町別年齢別人口（男）'!M172+'田辺市町別年齢別人口（女）'!M172</f>
        <v>4</v>
      </c>
      <c r="N172" s="18">
        <f>'田辺市町別年齢別人口（男）'!N172+'田辺市町別年齢別人口（女）'!N172</f>
        <v>7</v>
      </c>
      <c r="O172" s="18">
        <f>'田辺市町別年齢別人口（男）'!O172+'田辺市町別年齢別人口（女）'!O172</f>
        <v>4</v>
      </c>
      <c r="P172" s="18">
        <f>'田辺市町別年齢別人口（男）'!P172+'田辺市町別年齢別人口（女）'!P172</f>
        <v>2</v>
      </c>
      <c r="Q172" s="18">
        <f>'田辺市町別年齢別人口（男）'!Q172+'田辺市町別年齢別人口（女）'!Q172</f>
        <v>5</v>
      </c>
      <c r="R172" s="18">
        <f>'田辺市町別年齢別人口（男）'!R172+'田辺市町別年齢別人口（女）'!R172</f>
        <v>8</v>
      </c>
      <c r="S172" s="18">
        <f>'田辺市町別年齢別人口（男）'!S172+'田辺市町別年齢別人口（女）'!S172</f>
        <v>2</v>
      </c>
      <c r="T172" s="18">
        <f>'田辺市町別年齢別人口（男）'!T172+'田辺市町別年齢別人口（女）'!T172</f>
        <v>1</v>
      </c>
      <c r="U172" s="18">
        <f>'田辺市町別年齢別人口（男）'!U172+'田辺市町別年齢別人口（女）'!U172</f>
        <v>0</v>
      </c>
      <c r="V172" s="19">
        <f>'田辺市町別年齢別人口（男）'!V172+'田辺市町別年齢別人口（女）'!V172</f>
        <v>0</v>
      </c>
      <c r="W172" s="25">
        <f t="shared" si="5"/>
        <v>48</v>
      </c>
    </row>
    <row r="173" spans="1:23" s="11" customFormat="1" ht="10.5" customHeight="1" thickBot="1">
      <c r="A173" s="12" t="s">
        <v>175</v>
      </c>
      <c r="B173" s="13">
        <f>'田辺市町別年齢別人口（男）'!B173+'田辺市町別年齢別人口（女）'!B173</f>
        <v>0</v>
      </c>
      <c r="C173" s="14">
        <f>'田辺市町別年齢別人口（男）'!C173+'田辺市町別年齢別人口（女）'!C173</f>
        <v>0</v>
      </c>
      <c r="D173" s="14">
        <f>'田辺市町別年齢別人口（男）'!D173+'田辺市町別年齢別人口（女）'!D173</f>
        <v>0</v>
      </c>
      <c r="E173" s="14">
        <f>'田辺市町別年齢別人口（男）'!E173+'田辺市町別年齢別人口（女）'!E173</f>
        <v>0</v>
      </c>
      <c r="F173" s="14">
        <f>'田辺市町別年齢別人口（男）'!F173+'田辺市町別年齢別人口（女）'!F173</f>
        <v>0</v>
      </c>
      <c r="G173" s="14">
        <f>'田辺市町別年齢別人口（男）'!G173+'田辺市町別年齢別人口（女）'!G173</f>
        <v>0</v>
      </c>
      <c r="H173" s="14">
        <f>'田辺市町別年齢別人口（男）'!H173+'田辺市町別年齢別人口（女）'!H173</f>
        <v>0</v>
      </c>
      <c r="I173" s="14">
        <f>'田辺市町別年齢別人口（男）'!I173+'田辺市町別年齢別人口（女）'!I173</f>
        <v>0</v>
      </c>
      <c r="J173" s="14">
        <f>'田辺市町別年齢別人口（男）'!J173+'田辺市町別年齢別人口（女）'!J173</f>
        <v>0</v>
      </c>
      <c r="K173" s="14">
        <f>'田辺市町別年齢別人口（男）'!K173+'田辺市町別年齢別人口（女）'!K173</f>
        <v>0</v>
      </c>
      <c r="L173" s="14">
        <f>'田辺市町別年齢別人口（男）'!L173+'田辺市町別年齢別人口（女）'!L173</f>
        <v>0</v>
      </c>
      <c r="M173" s="14">
        <f>'田辺市町別年齢別人口（男）'!M173+'田辺市町別年齢別人口（女）'!M173</f>
        <v>0</v>
      </c>
      <c r="N173" s="14">
        <f>'田辺市町別年齢別人口（男）'!N173+'田辺市町別年齢別人口（女）'!N173</f>
        <v>0</v>
      </c>
      <c r="O173" s="14">
        <f>'田辺市町別年齢別人口（男）'!O173+'田辺市町別年齢別人口（女）'!O173</f>
        <v>0</v>
      </c>
      <c r="P173" s="14">
        <f>'田辺市町別年齢別人口（男）'!P173+'田辺市町別年齢別人口（女）'!P173</f>
        <v>0</v>
      </c>
      <c r="Q173" s="14">
        <f>'田辺市町別年齢別人口（男）'!Q173+'田辺市町別年齢別人口（女）'!Q173</f>
        <v>0</v>
      </c>
      <c r="R173" s="14">
        <f>'田辺市町別年齢別人口（男）'!R173+'田辺市町別年齢別人口（女）'!R173</f>
        <v>0</v>
      </c>
      <c r="S173" s="14">
        <f>'田辺市町別年齢別人口（男）'!S173+'田辺市町別年齢別人口（女）'!S173</f>
        <v>0</v>
      </c>
      <c r="T173" s="14">
        <f>'田辺市町別年齢別人口（男）'!T173+'田辺市町別年齢別人口（女）'!T173</f>
        <v>0</v>
      </c>
      <c r="U173" s="14">
        <f>'田辺市町別年齢別人口（男）'!U173+'田辺市町別年齢別人口（女）'!U173</f>
        <v>0</v>
      </c>
      <c r="V173" s="15">
        <f>'田辺市町別年齢別人口（男）'!V173+'田辺市町別年齢別人口（女）'!V173</f>
        <v>0</v>
      </c>
      <c r="W173" s="24">
        <f t="shared" si="5"/>
        <v>0</v>
      </c>
    </row>
    <row r="174" spans="1:23" s="26" customFormat="1" ht="10.5" customHeight="1" thickTop="1">
      <c r="A174" s="37" t="s">
        <v>176</v>
      </c>
      <c r="B174" s="38">
        <f>SUM(B141:B173)</f>
        <v>61</v>
      </c>
      <c r="C174" s="38">
        <f aca="true" t="shared" si="7" ref="C174:V174">SUM(C141:C173)</f>
        <v>78</v>
      </c>
      <c r="D174" s="38">
        <f t="shared" si="7"/>
        <v>133</v>
      </c>
      <c r="E174" s="38">
        <f t="shared" si="7"/>
        <v>149</v>
      </c>
      <c r="F174" s="38">
        <f t="shared" si="7"/>
        <v>96</v>
      </c>
      <c r="G174" s="38">
        <f t="shared" si="7"/>
        <v>75</v>
      </c>
      <c r="H174" s="38">
        <f t="shared" si="7"/>
        <v>86</v>
      </c>
      <c r="I174" s="38">
        <f t="shared" si="7"/>
        <v>124</v>
      </c>
      <c r="J174" s="38">
        <f t="shared" si="7"/>
        <v>172</v>
      </c>
      <c r="K174" s="38">
        <f t="shared" si="7"/>
        <v>176</v>
      </c>
      <c r="L174" s="38">
        <f t="shared" si="7"/>
        <v>191</v>
      </c>
      <c r="M174" s="38">
        <f t="shared" si="7"/>
        <v>243</v>
      </c>
      <c r="N174" s="38">
        <f t="shared" si="7"/>
        <v>288</v>
      </c>
      <c r="O174" s="38">
        <f t="shared" si="7"/>
        <v>207</v>
      </c>
      <c r="P174" s="38">
        <f>SUM(P141:P173)</f>
        <v>283</v>
      </c>
      <c r="Q174" s="38">
        <f>SUM(Q141:Q173)</f>
        <v>314</v>
      </c>
      <c r="R174" s="38">
        <f t="shared" si="7"/>
        <v>311</v>
      </c>
      <c r="S174" s="38">
        <f t="shared" si="7"/>
        <v>175</v>
      </c>
      <c r="T174" s="38">
        <f t="shared" si="7"/>
        <v>87</v>
      </c>
      <c r="U174" s="38">
        <f t="shared" si="7"/>
        <v>29</v>
      </c>
      <c r="V174" s="38">
        <f t="shared" si="7"/>
        <v>5</v>
      </c>
      <c r="W174" s="40">
        <f>SUM(B174:V174)</f>
        <v>3283</v>
      </c>
    </row>
    <row r="175" ht="10.5" customHeight="1"/>
    <row r="176" spans="1:23" s="46" customFormat="1" ht="10.5" customHeight="1" thickBot="1">
      <c r="A176" s="41" t="s">
        <v>0</v>
      </c>
      <c r="B176" s="42" t="s">
        <v>221</v>
      </c>
      <c r="C176" s="43" t="s">
        <v>222</v>
      </c>
      <c r="D176" s="43" t="s">
        <v>223</v>
      </c>
      <c r="E176" s="43" t="s">
        <v>224</v>
      </c>
      <c r="F176" s="43" t="s">
        <v>225</v>
      </c>
      <c r="G176" s="43" t="s">
        <v>226</v>
      </c>
      <c r="H176" s="43" t="s">
        <v>227</v>
      </c>
      <c r="I176" s="43" t="s">
        <v>228</v>
      </c>
      <c r="J176" s="43" t="s">
        <v>229</v>
      </c>
      <c r="K176" s="43" t="s">
        <v>230</v>
      </c>
      <c r="L176" s="43" t="s">
        <v>231</v>
      </c>
      <c r="M176" s="43" t="s">
        <v>232</v>
      </c>
      <c r="N176" s="43" t="s">
        <v>233</v>
      </c>
      <c r="O176" s="43" t="s">
        <v>234</v>
      </c>
      <c r="P176" s="43" t="s">
        <v>235</v>
      </c>
      <c r="Q176" s="43" t="s">
        <v>236</v>
      </c>
      <c r="R176" s="43" t="s">
        <v>237</v>
      </c>
      <c r="S176" s="43" t="s">
        <v>238</v>
      </c>
      <c r="T176" s="43" t="s">
        <v>239</v>
      </c>
      <c r="U176" s="43" t="s">
        <v>240</v>
      </c>
      <c r="V176" s="44" t="s">
        <v>241</v>
      </c>
      <c r="W176" s="45" t="s">
        <v>73</v>
      </c>
    </row>
    <row r="177" spans="1:23" s="50" customFormat="1" ht="10.5" customHeight="1" thickTop="1">
      <c r="A177" s="47" t="s">
        <v>51</v>
      </c>
      <c r="B177" s="48">
        <f>SUM(B174,B138,B110,B86,B68)</f>
        <v>3133</v>
      </c>
      <c r="C177" s="48">
        <f aca="true" t="shared" si="8" ref="C177:V177">SUM(C174,C138,C110,C86,C68)</f>
        <v>3347</v>
      </c>
      <c r="D177" s="48">
        <f t="shared" si="8"/>
        <v>3869</v>
      </c>
      <c r="E177" s="48">
        <f t="shared" si="8"/>
        <v>4064</v>
      </c>
      <c r="F177" s="48">
        <f t="shared" si="8"/>
        <v>3432</v>
      </c>
      <c r="G177" s="48">
        <f t="shared" si="8"/>
        <v>3841</v>
      </c>
      <c r="H177" s="48">
        <f t="shared" si="8"/>
        <v>4188</v>
      </c>
      <c r="I177" s="48">
        <f t="shared" si="8"/>
        <v>5328</v>
      </c>
      <c r="J177" s="48">
        <f t="shared" si="8"/>
        <v>5225</v>
      </c>
      <c r="K177" s="48">
        <f t="shared" si="8"/>
        <v>4934</v>
      </c>
      <c r="L177" s="48">
        <f t="shared" si="8"/>
        <v>5055</v>
      </c>
      <c r="M177" s="48">
        <f t="shared" si="8"/>
        <v>5218</v>
      </c>
      <c r="N177" s="48">
        <f t="shared" si="8"/>
        <v>6587</v>
      </c>
      <c r="O177" s="48">
        <f t="shared" si="8"/>
        <v>4946</v>
      </c>
      <c r="P177" s="48">
        <f t="shared" si="8"/>
        <v>4966</v>
      </c>
      <c r="Q177" s="48">
        <f t="shared" si="8"/>
        <v>4834</v>
      </c>
      <c r="R177" s="48">
        <f t="shared" si="8"/>
        <v>3735</v>
      </c>
      <c r="S177" s="48">
        <f t="shared" si="8"/>
        <v>2462</v>
      </c>
      <c r="T177" s="48">
        <f t="shared" si="8"/>
        <v>986</v>
      </c>
      <c r="U177" s="48">
        <f t="shared" si="8"/>
        <v>279</v>
      </c>
      <c r="V177" s="48">
        <f t="shared" si="8"/>
        <v>46</v>
      </c>
      <c r="W177" s="49">
        <f>SUM(B177:V177)</f>
        <v>80475</v>
      </c>
    </row>
    <row r="178" ht="10.5" customHeight="1"/>
    <row r="179" spans="1:23" ht="18" customHeight="1">
      <c r="A179" s="51" t="s">
        <v>283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 thickBot="1">
      <c r="A180" s="53" t="s">
        <v>245</v>
      </c>
      <c r="B180" s="54" t="s">
        <v>255</v>
      </c>
      <c r="C180" s="55" t="s">
        <v>256</v>
      </c>
      <c r="D180" s="55" t="s">
        <v>257</v>
      </c>
      <c r="E180" s="56" t="s">
        <v>258</v>
      </c>
      <c r="F180" s="56" t="s">
        <v>259</v>
      </c>
      <c r="G180" s="56" t="s">
        <v>260</v>
      </c>
      <c r="H180" s="56" t="s">
        <v>261</v>
      </c>
      <c r="I180" s="56" t="s">
        <v>262</v>
      </c>
      <c r="J180" s="56" t="s">
        <v>263</v>
      </c>
      <c r="K180" s="56" t="s">
        <v>264</v>
      </c>
      <c r="L180" s="56" t="s">
        <v>265</v>
      </c>
      <c r="M180" s="56" t="s">
        <v>266</v>
      </c>
      <c r="N180" s="56" t="s">
        <v>267</v>
      </c>
      <c r="O180" s="57" t="s">
        <v>268</v>
      </c>
      <c r="P180" s="57" t="s">
        <v>269</v>
      </c>
      <c r="Q180" s="57" t="s">
        <v>270</v>
      </c>
      <c r="R180" s="57" t="s">
        <v>271</v>
      </c>
      <c r="S180" s="57" t="s">
        <v>272</v>
      </c>
      <c r="T180" s="57" t="s">
        <v>273</v>
      </c>
      <c r="U180" s="57" t="s">
        <v>274</v>
      </c>
      <c r="V180" s="58" t="s">
        <v>275</v>
      </c>
      <c r="W180" s="59" t="s">
        <v>246</v>
      </c>
    </row>
    <row r="181" spans="1:23" ht="15" customHeight="1" thickTop="1">
      <c r="A181" s="101" t="s">
        <v>278</v>
      </c>
      <c r="B181" s="61">
        <f>B68</f>
        <v>2782</v>
      </c>
      <c r="C181" s="62">
        <f aca="true" t="shared" si="9" ref="C181:V181">C68</f>
        <v>2896</v>
      </c>
      <c r="D181" s="62">
        <f t="shared" si="9"/>
        <v>3302</v>
      </c>
      <c r="E181" s="63">
        <f t="shared" si="9"/>
        <v>3482</v>
      </c>
      <c r="F181" s="63">
        <f t="shared" si="9"/>
        <v>2955</v>
      </c>
      <c r="G181" s="63">
        <f t="shared" si="9"/>
        <v>3428</v>
      </c>
      <c r="H181" s="63">
        <f t="shared" si="9"/>
        <v>3715</v>
      </c>
      <c r="I181" s="63">
        <f t="shared" si="9"/>
        <v>4698</v>
      </c>
      <c r="J181" s="63">
        <f t="shared" si="9"/>
        <v>4496</v>
      </c>
      <c r="K181" s="63">
        <f t="shared" si="9"/>
        <v>4178</v>
      </c>
      <c r="L181" s="63">
        <f t="shared" si="9"/>
        <v>4176</v>
      </c>
      <c r="M181" s="63">
        <f t="shared" si="9"/>
        <v>4295</v>
      </c>
      <c r="N181" s="63">
        <f t="shared" si="9"/>
        <v>5501</v>
      </c>
      <c r="O181" s="64">
        <f t="shared" si="9"/>
        <v>4173</v>
      </c>
      <c r="P181" s="64">
        <f t="shared" si="9"/>
        <v>4011</v>
      </c>
      <c r="Q181" s="64">
        <f t="shared" si="9"/>
        <v>3643</v>
      </c>
      <c r="R181" s="64">
        <f t="shared" si="9"/>
        <v>2699</v>
      </c>
      <c r="S181" s="64">
        <f t="shared" si="9"/>
        <v>1752</v>
      </c>
      <c r="T181" s="64">
        <f t="shared" si="9"/>
        <v>683</v>
      </c>
      <c r="U181" s="64">
        <f t="shared" si="9"/>
        <v>185</v>
      </c>
      <c r="V181" s="65">
        <f t="shared" si="9"/>
        <v>29</v>
      </c>
      <c r="W181" s="66">
        <f>SUM(B181:V181)</f>
        <v>67079</v>
      </c>
    </row>
    <row r="182" spans="1:23" ht="15" customHeight="1">
      <c r="A182" s="102" t="s">
        <v>279</v>
      </c>
      <c r="B182" s="68">
        <f>B86</f>
        <v>108</v>
      </c>
      <c r="C182" s="69">
        <f aca="true" t="shared" si="10" ref="C182:V182">C86</f>
        <v>138</v>
      </c>
      <c r="D182" s="69">
        <f t="shared" si="10"/>
        <v>154</v>
      </c>
      <c r="E182" s="70">
        <f t="shared" si="10"/>
        <v>168</v>
      </c>
      <c r="F182" s="70">
        <f t="shared" si="10"/>
        <v>149</v>
      </c>
      <c r="G182" s="70">
        <f t="shared" si="10"/>
        <v>145</v>
      </c>
      <c r="H182" s="70">
        <f t="shared" si="10"/>
        <v>128</v>
      </c>
      <c r="I182" s="70">
        <f t="shared" si="10"/>
        <v>168</v>
      </c>
      <c r="J182" s="70">
        <f t="shared" si="10"/>
        <v>189</v>
      </c>
      <c r="K182" s="70">
        <f t="shared" si="10"/>
        <v>235</v>
      </c>
      <c r="L182" s="70">
        <f t="shared" si="10"/>
        <v>294</v>
      </c>
      <c r="M182" s="70">
        <f t="shared" si="10"/>
        <v>273</v>
      </c>
      <c r="N182" s="70">
        <f t="shared" si="10"/>
        <v>296</v>
      </c>
      <c r="O182" s="71">
        <f t="shared" si="10"/>
        <v>188</v>
      </c>
      <c r="P182" s="71">
        <f t="shared" si="10"/>
        <v>239</v>
      </c>
      <c r="Q182" s="71">
        <f t="shared" si="10"/>
        <v>367</v>
      </c>
      <c r="R182" s="71">
        <f t="shared" si="10"/>
        <v>314</v>
      </c>
      <c r="S182" s="71">
        <f t="shared" si="10"/>
        <v>205</v>
      </c>
      <c r="T182" s="71">
        <f t="shared" si="10"/>
        <v>87</v>
      </c>
      <c r="U182" s="71">
        <f t="shared" si="10"/>
        <v>29</v>
      </c>
      <c r="V182" s="72">
        <f t="shared" si="10"/>
        <v>4</v>
      </c>
      <c r="W182" s="73">
        <f>SUM(B182:V182)</f>
        <v>3878</v>
      </c>
    </row>
    <row r="183" spans="1:23" ht="15" customHeight="1">
      <c r="A183" s="102" t="s">
        <v>280</v>
      </c>
      <c r="B183" s="68">
        <f>B110</f>
        <v>90</v>
      </c>
      <c r="C183" s="69">
        <f aca="true" t="shared" si="11" ref="C183:V183">C110</f>
        <v>82</v>
      </c>
      <c r="D183" s="69">
        <f t="shared" si="11"/>
        <v>114</v>
      </c>
      <c r="E183" s="70">
        <f t="shared" si="11"/>
        <v>119</v>
      </c>
      <c r="F183" s="70">
        <f t="shared" si="11"/>
        <v>107</v>
      </c>
      <c r="G183" s="70">
        <f t="shared" si="11"/>
        <v>85</v>
      </c>
      <c r="H183" s="70">
        <f t="shared" si="11"/>
        <v>114</v>
      </c>
      <c r="I183" s="70">
        <f t="shared" si="11"/>
        <v>139</v>
      </c>
      <c r="J183" s="70">
        <f t="shared" si="11"/>
        <v>180</v>
      </c>
      <c r="K183" s="70">
        <f t="shared" si="11"/>
        <v>177</v>
      </c>
      <c r="L183" s="70">
        <f t="shared" si="11"/>
        <v>217</v>
      </c>
      <c r="M183" s="70">
        <f t="shared" si="11"/>
        <v>231</v>
      </c>
      <c r="N183" s="70">
        <f t="shared" si="11"/>
        <v>282</v>
      </c>
      <c r="O183" s="71">
        <f t="shared" si="11"/>
        <v>221</v>
      </c>
      <c r="P183" s="71">
        <f t="shared" si="11"/>
        <v>241</v>
      </c>
      <c r="Q183" s="71">
        <f t="shared" si="11"/>
        <v>275</v>
      </c>
      <c r="R183" s="71">
        <f t="shared" si="11"/>
        <v>248</v>
      </c>
      <c r="S183" s="71">
        <f t="shared" si="11"/>
        <v>169</v>
      </c>
      <c r="T183" s="71">
        <f t="shared" si="11"/>
        <v>75</v>
      </c>
      <c r="U183" s="71">
        <f t="shared" si="11"/>
        <v>18</v>
      </c>
      <c r="V183" s="72">
        <f t="shared" si="11"/>
        <v>2</v>
      </c>
      <c r="W183" s="73">
        <f>SUM(B183:V183)</f>
        <v>3186</v>
      </c>
    </row>
    <row r="184" spans="1:23" ht="15" customHeight="1">
      <c r="A184" s="102" t="s">
        <v>281</v>
      </c>
      <c r="B184" s="68">
        <f>B138</f>
        <v>92</v>
      </c>
      <c r="C184" s="69">
        <f aca="true" t="shared" si="12" ref="C184:V184">C138</f>
        <v>153</v>
      </c>
      <c r="D184" s="69">
        <f t="shared" si="12"/>
        <v>166</v>
      </c>
      <c r="E184" s="70">
        <f t="shared" si="12"/>
        <v>146</v>
      </c>
      <c r="F184" s="70">
        <f t="shared" si="12"/>
        <v>125</v>
      </c>
      <c r="G184" s="70">
        <f t="shared" si="12"/>
        <v>108</v>
      </c>
      <c r="H184" s="70">
        <f t="shared" si="12"/>
        <v>145</v>
      </c>
      <c r="I184" s="70">
        <f t="shared" si="12"/>
        <v>199</v>
      </c>
      <c r="J184" s="70">
        <f t="shared" si="12"/>
        <v>188</v>
      </c>
      <c r="K184" s="70">
        <f t="shared" si="12"/>
        <v>168</v>
      </c>
      <c r="L184" s="70">
        <f t="shared" si="12"/>
        <v>177</v>
      </c>
      <c r="M184" s="70">
        <f t="shared" si="12"/>
        <v>176</v>
      </c>
      <c r="N184" s="70">
        <f t="shared" si="12"/>
        <v>220</v>
      </c>
      <c r="O184" s="71">
        <f t="shared" si="12"/>
        <v>157</v>
      </c>
      <c r="P184" s="71">
        <f t="shared" si="12"/>
        <v>192</v>
      </c>
      <c r="Q184" s="71">
        <f t="shared" si="12"/>
        <v>235</v>
      </c>
      <c r="R184" s="71">
        <f t="shared" si="12"/>
        <v>163</v>
      </c>
      <c r="S184" s="71">
        <f t="shared" si="12"/>
        <v>161</v>
      </c>
      <c r="T184" s="71">
        <f t="shared" si="12"/>
        <v>54</v>
      </c>
      <c r="U184" s="71">
        <f t="shared" si="12"/>
        <v>18</v>
      </c>
      <c r="V184" s="72">
        <f t="shared" si="12"/>
        <v>6</v>
      </c>
      <c r="W184" s="73">
        <f>SUM(B184:V184)</f>
        <v>3049</v>
      </c>
    </row>
    <row r="185" spans="1:23" ht="15" customHeight="1" thickBot="1">
      <c r="A185" s="103" t="s">
        <v>282</v>
      </c>
      <c r="B185" s="75">
        <f>B174</f>
        <v>61</v>
      </c>
      <c r="C185" s="76">
        <f aca="true" t="shared" si="13" ref="C185:V185">C174</f>
        <v>78</v>
      </c>
      <c r="D185" s="76">
        <f t="shared" si="13"/>
        <v>133</v>
      </c>
      <c r="E185" s="77">
        <f t="shared" si="13"/>
        <v>149</v>
      </c>
      <c r="F185" s="77">
        <f t="shared" si="13"/>
        <v>96</v>
      </c>
      <c r="G185" s="77">
        <f t="shared" si="13"/>
        <v>75</v>
      </c>
      <c r="H185" s="77">
        <f t="shared" si="13"/>
        <v>86</v>
      </c>
      <c r="I185" s="77">
        <f t="shared" si="13"/>
        <v>124</v>
      </c>
      <c r="J185" s="77">
        <f t="shared" si="13"/>
        <v>172</v>
      </c>
      <c r="K185" s="77">
        <f t="shared" si="13"/>
        <v>176</v>
      </c>
      <c r="L185" s="77">
        <f t="shared" si="13"/>
        <v>191</v>
      </c>
      <c r="M185" s="77">
        <f t="shared" si="13"/>
        <v>243</v>
      </c>
      <c r="N185" s="77">
        <f t="shared" si="13"/>
        <v>288</v>
      </c>
      <c r="O185" s="78">
        <f t="shared" si="13"/>
        <v>207</v>
      </c>
      <c r="P185" s="78">
        <f t="shared" si="13"/>
        <v>283</v>
      </c>
      <c r="Q185" s="78">
        <f t="shared" si="13"/>
        <v>314</v>
      </c>
      <c r="R185" s="78">
        <f t="shared" si="13"/>
        <v>311</v>
      </c>
      <c r="S185" s="78">
        <f t="shared" si="13"/>
        <v>175</v>
      </c>
      <c r="T185" s="78">
        <f t="shared" si="13"/>
        <v>87</v>
      </c>
      <c r="U185" s="78">
        <f t="shared" si="13"/>
        <v>29</v>
      </c>
      <c r="V185" s="79">
        <f t="shared" si="13"/>
        <v>5</v>
      </c>
      <c r="W185" s="80">
        <f>SUM(B185:V185)</f>
        <v>3283</v>
      </c>
    </row>
    <row r="186" spans="1:23" ht="15" customHeight="1" thickTop="1">
      <c r="A186" s="81" t="s">
        <v>73</v>
      </c>
      <c r="B186" s="82">
        <f>SUM(B181:B185)</f>
        <v>3133</v>
      </c>
      <c r="C186" s="83">
        <f aca="true" t="shared" si="14" ref="C186:W186">SUM(C181:C185)</f>
        <v>3347</v>
      </c>
      <c r="D186" s="83">
        <f t="shared" si="14"/>
        <v>3869</v>
      </c>
      <c r="E186" s="84">
        <f t="shared" si="14"/>
        <v>4064</v>
      </c>
      <c r="F186" s="84">
        <f t="shared" si="14"/>
        <v>3432</v>
      </c>
      <c r="G186" s="84">
        <f t="shared" si="14"/>
        <v>3841</v>
      </c>
      <c r="H186" s="84">
        <f t="shared" si="14"/>
        <v>4188</v>
      </c>
      <c r="I186" s="84">
        <f t="shared" si="14"/>
        <v>5328</v>
      </c>
      <c r="J186" s="84">
        <f t="shared" si="14"/>
        <v>5225</v>
      </c>
      <c r="K186" s="84">
        <f t="shared" si="14"/>
        <v>4934</v>
      </c>
      <c r="L186" s="84">
        <f t="shared" si="14"/>
        <v>5055</v>
      </c>
      <c r="M186" s="84">
        <f t="shared" si="14"/>
        <v>5218</v>
      </c>
      <c r="N186" s="84">
        <f t="shared" si="14"/>
        <v>6587</v>
      </c>
      <c r="O186" s="85">
        <f t="shared" si="14"/>
        <v>4946</v>
      </c>
      <c r="P186" s="85">
        <f t="shared" si="14"/>
        <v>4966</v>
      </c>
      <c r="Q186" s="85">
        <f t="shared" si="14"/>
        <v>4834</v>
      </c>
      <c r="R186" s="85">
        <f t="shared" si="14"/>
        <v>3735</v>
      </c>
      <c r="S186" s="85">
        <f t="shared" si="14"/>
        <v>2462</v>
      </c>
      <c r="T186" s="85">
        <f t="shared" si="14"/>
        <v>986</v>
      </c>
      <c r="U186" s="85">
        <f t="shared" si="14"/>
        <v>279</v>
      </c>
      <c r="V186" s="86">
        <f t="shared" si="14"/>
        <v>46</v>
      </c>
      <c r="W186" s="87">
        <f t="shared" si="14"/>
        <v>80475</v>
      </c>
    </row>
    <row r="187" spans="1:23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17"/>
      <c r="R188" s="118"/>
      <c r="S188" s="118"/>
      <c r="T188" s="119"/>
      <c r="U188" s="150" t="s">
        <v>247</v>
      </c>
      <c r="V188" s="151"/>
      <c r="W188" s="88" t="s">
        <v>276</v>
      </c>
    </row>
    <row r="189" spans="1:23" ht="15" customHeight="1" thickBot="1">
      <c r="A189" s="53" t="s">
        <v>277</v>
      </c>
      <c r="B189" s="158" t="s">
        <v>248</v>
      </c>
      <c r="C189" s="159"/>
      <c r="D189" s="142" t="s">
        <v>249</v>
      </c>
      <c r="E189" s="143"/>
      <c r="F189" s="132" t="s">
        <v>250</v>
      </c>
      <c r="G189" s="133"/>
      <c r="H189" s="120" t="s">
        <v>251</v>
      </c>
      <c r="I189" s="121"/>
      <c r="J189" s="52"/>
      <c r="K189" s="52"/>
      <c r="L189" s="52"/>
      <c r="M189" s="52"/>
      <c r="N189" s="52"/>
      <c r="O189" s="52"/>
      <c r="P189" s="52"/>
      <c r="Q189" s="89" t="s">
        <v>252</v>
      </c>
      <c r="R189" s="90"/>
      <c r="S189" s="90"/>
      <c r="T189" s="91"/>
      <c r="U189" s="152">
        <f>SUM(B186:D186)</f>
        <v>10349</v>
      </c>
      <c r="V189" s="153"/>
      <c r="W189" s="98">
        <f>U189/$W$177</f>
        <v>0.12859894377135755</v>
      </c>
    </row>
    <row r="190" spans="1:23" ht="15" customHeight="1" thickTop="1">
      <c r="A190" s="60" t="s">
        <v>278</v>
      </c>
      <c r="B190" s="160">
        <f>SUM(B181:D181)</f>
        <v>8980</v>
      </c>
      <c r="C190" s="161"/>
      <c r="D190" s="144">
        <f aca="true" t="shared" si="15" ref="D190:D195">B190/W181</f>
        <v>0.13387200166967309</v>
      </c>
      <c r="E190" s="145"/>
      <c r="F190" s="134">
        <f>SUM(O181:V181)</f>
        <v>17175</v>
      </c>
      <c r="G190" s="135"/>
      <c r="H190" s="122">
        <f aca="true" t="shared" si="16" ref="H190:H195">F190/W181</f>
        <v>0.2560413840397144</v>
      </c>
      <c r="I190" s="123"/>
      <c r="J190" s="52"/>
      <c r="K190" s="52"/>
      <c r="L190" s="52"/>
      <c r="M190" s="52"/>
      <c r="N190" s="52"/>
      <c r="O190" s="52"/>
      <c r="P190" s="52"/>
      <c r="Q190" s="92" t="s">
        <v>253</v>
      </c>
      <c r="R190" s="93"/>
      <c r="S190" s="93"/>
      <c r="T190" s="94"/>
      <c r="U190" s="154">
        <f>SUM(E186:N186)</f>
        <v>47872</v>
      </c>
      <c r="V190" s="155"/>
      <c r="W190" s="99">
        <f>U190/$W$177</f>
        <v>0.5948679714196956</v>
      </c>
    </row>
    <row r="191" spans="1:23" ht="15" customHeight="1">
      <c r="A191" s="67" t="s">
        <v>279</v>
      </c>
      <c r="B191" s="136">
        <f>SUM(B182:D182)</f>
        <v>400</v>
      </c>
      <c r="C191" s="137"/>
      <c r="D191" s="146">
        <f t="shared" si="15"/>
        <v>0.10314595152140278</v>
      </c>
      <c r="E191" s="147"/>
      <c r="F191" s="126">
        <f>SUM(O182:V182)</f>
        <v>1433</v>
      </c>
      <c r="G191" s="127"/>
      <c r="H191" s="111">
        <f t="shared" si="16"/>
        <v>0.3695203713254255</v>
      </c>
      <c r="I191" s="112"/>
      <c r="J191" s="52"/>
      <c r="K191" s="52"/>
      <c r="L191" s="52"/>
      <c r="M191" s="52"/>
      <c r="N191" s="52"/>
      <c r="O191" s="52"/>
      <c r="P191" s="52"/>
      <c r="Q191" s="95" t="s">
        <v>254</v>
      </c>
      <c r="R191" s="96"/>
      <c r="S191" s="96"/>
      <c r="T191" s="97"/>
      <c r="U191" s="156">
        <f>SUM(O186:V186)</f>
        <v>22254</v>
      </c>
      <c r="V191" s="157"/>
      <c r="W191" s="100">
        <f>U191/$W$177</f>
        <v>0.2765330848089469</v>
      </c>
    </row>
    <row r="192" spans="1:27" ht="15" customHeight="1">
      <c r="A192" s="67" t="s">
        <v>280</v>
      </c>
      <c r="B192" s="136">
        <f>SUM(B183:D183)</f>
        <v>286</v>
      </c>
      <c r="C192" s="137"/>
      <c r="D192" s="146">
        <f t="shared" si="15"/>
        <v>0.08976773383553044</v>
      </c>
      <c r="E192" s="147"/>
      <c r="F192" s="126">
        <f>SUM(O183:V183)</f>
        <v>1249</v>
      </c>
      <c r="G192" s="127"/>
      <c r="H192" s="111">
        <f t="shared" si="16"/>
        <v>0.39202762084118015</v>
      </c>
      <c r="I192" s="11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5" customHeight="1">
      <c r="A193" s="67" t="s">
        <v>281</v>
      </c>
      <c r="B193" s="136">
        <f>SUM(B184:D184)</f>
        <v>411</v>
      </c>
      <c r="C193" s="137"/>
      <c r="D193" s="146">
        <f t="shared" si="15"/>
        <v>0.13479829452279435</v>
      </c>
      <c r="E193" s="147"/>
      <c r="F193" s="126">
        <f>SUM(O184:V184)</f>
        <v>986</v>
      </c>
      <c r="G193" s="127"/>
      <c r="H193" s="111">
        <f t="shared" si="16"/>
        <v>0.32338471630042637</v>
      </c>
      <c r="I193" s="11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5" customHeight="1" thickBot="1">
      <c r="A194" s="74" t="s">
        <v>282</v>
      </c>
      <c r="B194" s="138">
        <f>SUM(B185:D185)</f>
        <v>272</v>
      </c>
      <c r="C194" s="139"/>
      <c r="D194" s="148">
        <f t="shared" si="15"/>
        <v>0.08285105086810844</v>
      </c>
      <c r="E194" s="149"/>
      <c r="F194" s="128">
        <f>SUM(O185:V185)</f>
        <v>1411</v>
      </c>
      <c r="G194" s="129"/>
      <c r="H194" s="113">
        <f t="shared" si="16"/>
        <v>0.42978982637831253</v>
      </c>
      <c r="I194" s="11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5" customHeight="1" thickTop="1">
      <c r="A195" s="81" t="s">
        <v>73</v>
      </c>
      <c r="B195" s="140">
        <f>SUM(B190:B194)</f>
        <v>10349</v>
      </c>
      <c r="C195" s="141"/>
      <c r="D195" s="124">
        <f t="shared" si="15"/>
        <v>0.12859894377135755</v>
      </c>
      <c r="E195" s="125"/>
      <c r="F195" s="130">
        <f>SUM(F190:F194)</f>
        <v>22254</v>
      </c>
      <c r="G195" s="131"/>
      <c r="H195" s="115">
        <f t="shared" si="16"/>
        <v>0.2765330848089469</v>
      </c>
      <c r="I195" s="11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</sheetData>
  <sheetProtection selectLockedCells="1" selectUnlockedCells="1"/>
  <mergeCells count="33">
    <mergeCell ref="U188:V188"/>
    <mergeCell ref="U189:V189"/>
    <mergeCell ref="U190:V190"/>
    <mergeCell ref="U191:V191"/>
    <mergeCell ref="B189:C189"/>
    <mergeCell ref="B190:C190"/>
    <mergeCell ref="B191:C191"/>
    <mergeCell ref="B192:C192"/>
    <mergeCell ref="B193:C193"/>
    <mergeCell ref="B194:C194"/>
    <mergeCell ref="B195:C195"/>
    <mergeCell ref="D189:E189"/>
    <mergeCell ref="D190:E190"/>
    <mergeCell ref="D191:E191"/>
    <mergeCell ref="D192:E192"/>
    <mergeCell ref="D193:E193"/>
    <mergeCell ref="D194:E194"/>
    <mergeCell ref="D195:E195"/>
    <mergeCell ref="F193:G193"/>
    <mergeCell ref="F194:G194"/>
    <mergeCell ref="F195:G195"/>
    <mergeCell ref="F189:G189"/>
    <mergeCell ref="F190:G190"/>
    <mergeCell ref="F191:G191"/>
    <mergeCell ref="F192:G192"/>
    <mergeCell ref="H193:I193"/>
    <mergeCell ref="H194:I194"/>
    <mergeCell ref="H195:I195"/>
    <mergeCell ref="Q188:T188"/>
    <mergeCell ref="H189:I189"/>
    <mergeCell ref="H190:I190"/>
    <mergeCell ref="H191:I191"/>
    <mergeCell ref="H192:I192"/>
  </mergeCells>
  <printOptions/>
  <pageMargins left="0.5905511811023623" right="0.3937007874015748" top="0.7874015748031497" bottom="0.3937007874015748" header="0.5118110236220472" footer="0.2362204724409449"/>
  <pageSetup horizontalDpi="300" verticalDpi="300" orientation="landscape" paperSize="9" r:id="rId1"/>
  <headerFooter alignWithMargins="0">
    <oddHeader>&amp;L田辺市&amp;C&amp;14町　別　年　齢　別　人　口　（　男　女　合　計　）&amp;R平成24年3月30日現在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95"/>
  <sheetViews>
    <sheetView zoomScalePageLayoutView="0" workbookViewId="0" topLeftCell="A166">
      <selection activeCell="Y103" sqref="Y1:Y16384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200</v>
      </c>
      <c r="C1" s="4" t="s">
        <v>201</v>
      </c>
      <c r="D1" s="4" t="s">
        <v>202</v>
      </c>
      <c r="E1" s="4" t="s">
        <v>203</v>
      </c>
      <c r="F1" s="4" t="s">
        <v>204</v>
      </c>
      <c r="G1" s="4" t="s">
        <v>205</v>
      </c>
      <c r="H1" s="4" t="s">
        <v>206</v>
      </c>
      <c r="I1" s="4" t="s">
        <v>207</v>
      </c>
      <c r="J1" s="4" t="s">
        <v>208</v>
      </c>
      <c r="K1" s="4" t="s">
        <v>209</v>
      </c>
      <c r="L1" s="4" t="s">
        <v>210</v>
      </c>
      <c r="M1" s="4" t="s">
        <v>211</v>
      </c>
      <c r="N1" s="4" t="s">
        <v>212</v>
      </c>
      <c r="O1" s="4" t="s">
        <v>213</v>
      </c>
      <c r="P1" s="4" t="s">
        <v>214</v>
      </c>
      <c r="Q1" s="4" t="s">
        <v>215</v>
      </c>
      <c r="R1" s="4" t="s">
        <v>216</v>
      </c>
      <c r="S1" s="4" t="s">
        <v>217</v>
      </c>
      <c r="T1" s="4" t="s">
        <v>218</v>
      </c>
      <c r="U1" s="4" t="s">
        <v>219</v>
      </c>
      <c r="V1" s="5" t="s">
        <v>220</v>
      </c>
      <c r="W1" s="22" t="s">
        <v>73</v>
      </c>
    </row>
    <row r="2" spans="1:23" s="11" customFormat="1" ht="10.5" customHeight="1" thickTop="1">
      <c r="A2" s="7" t="s">
        <v>74</v>
      </c>
      <c r="B2" s="8">
        <v>12</v>
      </c>
      <c r="C2" s="9">
        <v>5</v>
      </c>
      <c r="D2" s="9">
        <v>6</v>
      </c>
      <c r="E2" s="9">
        <v>6</v>
      </c>
      <c r="F2" s="9">
        <v>5</v>
      </c>
      <c r="G2" s="9">
        <v>8</v>
      </c>
      <c r="H2" s="9">
        <v>12</v>
      </c>
      <c r="I2" s="9">
        <v>15</v>
      </c>
      <c r="J2" s="9">
        <v>18</v>
      </c>
      <c r="K2" s="9">
        <v>12</v>
      </c>
      <c r="L2" s="9">
        <v>13</v>
      </c>
      <c r="M2" s="9">
        <v>15</v>
      </c>
      <c r="N2" s="9">
        <v>23</v>
      </c>
      <c r="O2" s="9">
        <v>16</v>
      </c>
      <c r="P2" s="9">
        <v>12</v>
      </c>
      <c r="Q2" s="9">
        <v>15</v>
      </c>
      <c r="R2" s="9">
        <v>11</v>
      </c>
      <c r="S2" s="9">
        <v>8</v>
      </c>
      <c r="T2" s="9">
        <v>1</v>
      </c>
      <c r="U2" s="9">
        <v>0</v>
      </c>
      <c r="V2" s="10">
        <v>0</v>
      </c>
      <c r="W2" s="23">
        <f aca="true" t="shared" si="0" ref="W2:W68">SUM(B2:V2)</f>
        <v>213</v>
      </c>
    </row>
    <row r="3" spans="1:23" s="11" customFormat="1" ht="10.5" customHeight="1">
      <c r="A3" s="27" t="s">
        <v>75</v>
      </c>
      <c r="B3" s="28">
        <v>6</v>
      </c>
      <c r="C3" s="29">
        <v>11</v>
      </c>
      <c r="D3" s="29">
        <v>14</v>
      </c>
      <c r="E3" s="29">
        <v>8</v>
      </c>
      <c r="F3" s="29">
        <v>9</v>
      </c>
      <c r="G3" s="29">
        <v>6</v>
      </c>
      <c r="H3" s="29">
        <v>8</v>
      </c>
      <c r="I3" s="29">
        <v>10</v>
      </c>
      <c r="J3" s="29">
        <v>15</v>
      </c>
      <c r="K3" s="29">
        <v>15</v>
      </c>
      <c r="L3" s="29">
        <v>8</v>
      </c>
      <c r="M3" s="29">
        <v>9</v>
      </c>
      <c r="N3" s="29">
        <v>12</v>
      </c>
      <c r="O3" s="29">
        <v>20</v>
      </c>
      <c r="P3" s="29">
        <v>10</v>
      </c>
      <c r="Q3" s="29">
        <v>15</v>
      </c>
      <c r="R3" s="29">
        <v>6</v>
      </c>
      <c r="S3" s="29">
        <v>7</v>
      </c>
      <c r="T3" s="29">
        <v>0</v>
      </c>
      <c r="U3" s="29">
        <v>1</v>
      </c>
      <c r="V3" s="30">
        <v>0</v>
      </c>
      <c r="W3" s="31">
        <f t="shared" si="0"/>
        <v>190</v>
      </c>
    </row>
    <row r="4" spans="1:23" s="11" customFormat="1" ht="10.5" customHeight="1">
      <c r="A4" s="7" t="s">
        <v>76</v>
      </c>
      <c r="B4" s="8">
        <v>5</v>
      </c>
      <c r="C4" s="9">
        <v>10</v>
      </c>
      <c r="D4" s="9">
        <v>6</v>
      </c>
      <c r="E4" s="9">
        <v>7</v>
      </c>
      <c r="F4" s="9">
        <v>8</v>
      </c>
      <c r="G4" s="9">
        <v>12</v>
      </c>
      <c r="H4" s="9">
        <v>8</v>
      </c>
      <c r="I4" s="9">
        <v>6</v>
      </c>
      <c r="J4" s="9">
        <v>11</v>
      </c>
      <c r="K4" s="9">
        <v>13</v>
      </c>
      <c r="L4" s="9">
        <v>12</v>
      </c>
      <c r="M4" s="9">
        <v>11</v>
      </c>
      <c r="N4" s="9">
        <v>18</v>
      </c>
      <c r="O4" s="9">
        <v>15</v>
      </c>
      <c r="P4" s="9">
        <v>15</v>
      </c>
      <c r="Q4" s="9">
        <v>19</v>
      </c>
      <c r="R4" s="9">
        <v>11</v>
      </c>
      <c r="S4" s="9">
        <v>6</v>
      </c>
      <c r="T4" s="9">
        <v>5</v>
      </c>
      <c r="U4" s="9">
        <v>0</v>
      </c>
      <c r="V4" s="10">
        <v>0</v>
      </c>
      <c r="W4" s="23">
        <f t="shared" si="0"/>
        <v>198</v>
      </c>
    </row>
    <row r="5" spans="1:23" s="11" customFormat="1" ht="10.5" customHeight="1">
      <c r="A5" s="12" t="s">
        <v>1</v>
      </c>
      <c r="B5" s="13">
        <v>7</v>
      </c>
      <c r="C5" s="14">
        <v>2</v>
      </c>
      <c r="D5" s="14">
        <v>5</v>
      </c>
      <c r="E5" s="14">
        <v>8</v>
      </c>
      <c r="F5" s="14">
        <v>12</v>
      </c>
      <c r="G5" s="14">
        <v>7</v>
      </c>
      <c r="H5" s="14">
        <v>8</v>
      </c>
      <c r="I5" s="14">
        <v>12</v>
      </c>
      <c r="J5" s="14">
        <v>5</v>
      </c>
      <c r="K5" s="14">
        <v>9</v>
      </c>
      <c r="L5" s="14">
        <v>20</v>
      </c>
      <c r="M5" s="14">
        <v>6</v>
      </c>
      <c r="N5" s="14">
        <v>16</v>
      </c>
      <c r="O5" s="14">
        <v>16</v>
      </c>
      <c r="P5" s="14">
        <v>9</v>
      </c>
      <c r="Q5" s="14">
        <v>12</v>
      </c>
      <c r="R5" s="14">
        <v>12</v>
      </c>
      <c r="S5" s="14">
        <v>9</v>
      </c>
      <c r="T5" s="14">
        <v>3</v>
      </c>
      <c r="U5" s="14">
        <v>1</v>
      </c>
      <c r="V5" s="15">
        <v>0</v>
      </c>
      <c r="W5" s="24">
        <f t="shared" si="0"/>
        <v>179</v>
      </c>
    </row>
    <row r="6" spans="1:23" s="11" customFormat="1" ht="10.5" customHeight="1">
      <c r="A6" s="16" t="s">
        <v>2</v>
      </c>
      <c r="B6" s="17">
        <v>5</v>
      </c>
      <c r="C6" s="18">
        <v>6</v>
      </c>
      <c r="D6" s="18">
        <v>5</v>
      </c>
      <c r="E6" s="18">
        <v>6</v>
      </c>
      <c r="F6" s="18">
        <v>7</v>
      </c>
      <c r="G6" s="18">
        <v>4</v>
      </c>
      <c r="H6" s="18">
        <v>6</v>
      </c>
      <c r="I6" s="18">
        <v>15</v>
      </c>
      <c r="J6" s="18">
        <v>14</v>
      </c>
      <c r="K6" s="18">
        <v>13</v>
      </c>
      <c r="L6" s="18">
        <v>13</v>
      </c>
      <c r="M6" s="18">
        <v>13</v>
      </c>
      <c r="N6" s="18">
        <v>19</v>
      </c>
      <c r="O6" s="18">
        <v>15</v>
      </c>
      <c r="P6" s="18">
        <v>20</v>
      </c>
      <c r="Q6" s="18">
        <v>18</v>
      </c>
      <c r="R6" s="18">
        <v>22</v>
      </c>
      <c r="S6" s="18">
        <v>7</v>
      </c>
      <c r="T6" s="18">
        <v>2</v>
      </c>
      <c r="U6" s="18">
        <v>0</v>
      </c>
      <c r="V6" s="19">
        <v>1</v>
      </c>
      <c r="W6" s="25">
        <f t="shared" si="0"/>
        <v>211</v>
      </c>
    </row>
    <row r="7" spans="1:23" s="11" customFormat="1" ht="10.5" customHeight="1">
      <c r="A7" s="12" t="s">
        <v>3</v>
      </c>
      <c r="B7" s="13">
        <v>5</v>
      </c>
      <c r="C7" s="14">
        <v>6</v>
      </c>
      <c r="D7" s="14">
        <v>11</v>
      </c>
      <c r="E7" s="14">
        <v>17</v>
      </c>
      <c r="F7" s="14">
        <v>14</v>
      </c>
      <c r="G7" s="14">
        <v>12</v>
      </c>
      <c r="H7" s="14">
        <v>9</v>
      </c>
      <c r="I7" s="14">
        <v>12</v>
      </c>
      <c r="J7" s="14">
        <v>12</v>
      </c>
      <c r="K7" s="14">
        <v>17</v>
      </c>
      <c r="L7" s="14">
        <v>16</v>
      </c>
      <c r="M7" s="14">
        <v>25</v>
      </c>
      <c r="N7" s="14">
        <v>29</v>
      </c>
      <c r="O7" s="14">
        <v>16</v>
      </c>
      <c r="P7" s="14">
        <v>15</v>
      </c>
      <c r="Q7" s="14">
        <v>26</v>
      </c>
      <c r="R7" s="14">
        <v>20</v>
      </c>
      <c r="S7" s="14">
        <v>10</v>
      </c>
      <c r="T7" s="14">
        <v>0</v>
      </c>
      <c r="U7" s="14">
        <v>1</v>
      </c>
      <c r="V7" s="15">
        <v>0</v>
      </c>
      <c r="W7" s="24">
        <f t="shared" si="0"/>
        <v>273</v>
      </c>
    </row>
    <row r="8" spans="1:23" s="11" customFormat="1" ht="10.5" customHeight="1">
      <c r="A8" s="16" t="s">
        <v>4</v>
      </c>
      <c r="B8" s="17">
        <v>1</v>
      </c>
      <c r="C8" s="18">
        <v>0</v>
      </c>
      <c r="D8" s="18">
        <v>0</v>
      </c>
      <c r="E8" s="18">
        <v>2</v>
      </c>
      <c r="F8" s="18">
        <v>1</v>
      </c>
      <c r="G8" s="18">
        <v>3</v>
      </c>
      <c r="H8" s="18">
        <v>4</v>
      </c>
      <c r="I8" s="18">
        <v>2</v>
      </c>
      <c r="J8" s="18">
        <v>6</v>
      </c>
      <c r="K8" s="18">
        <v>2</v>
      </c>
      <c r="L8" s="18">
        <v>3</v>
      </c>
      <c r="M8" s="18">
        <v>8</v>
      </c>
      <c r="N8" s="18">
        <v>7</v>
      </c>
      <c r="O8" s="18">
        <v>5</v>
      </c>
      <c r="P8" s="18">
        <v>5</v>
      </c>
      <c r="Q8" s="18">
        <v>7</v>
      </c>
      <c r="R8" s="18">
        <v>7</v>
      </c>
      <c r="S8" s="18">
        <v>4</v>
      </c>
      <c r="T8" s="18">
        <v>1</v>
      </c>
      <c r="U8" s="18">
        <v>1</v>
      </c>
      <c r="V8" s="19">
        <v>0</v>
      </c>
      <c r="W8" s="25">
        <f t="shared" si="0"/>
        <v>69</v>
      </c>
    </row>
    <row r="9" spans="1:23" s="11" customFormat="1" ht="10.5" customHeight="1">
      <c r="A9" s="12" t="s">
        <v>5</v>
      </c>
      <c r="B9" s="13">
        <v>1</v>
      </c>
      <c r="C9" s="14">
        <v>3</v>
      </c>
      <c r="D9" s="14">
        <v>6</v>
      </c>
      <c r="E9" s="14">
        <v>1</v>
      </c>
      <c r="F9" s="14">
        <v>2</v>
      </c>
      <c r="G9" s="14">
        <v>0</v>
      </c>
      <c r="H9" s="14">
        <v>5</v>
      </c>
      <c r="I9" s="14">
        <v>8</v>
      </c>
      <c r="J9" s="14">
        <v>4</v>
      </c>
      <c r="K9" s="14">
        <v>7</v>
      </c>
      <c r="L9" s="14">
        <v>3</v>
      </c>
      <c r="M9" s="14">
        <v>3</v>
      </c>
      <c r="N9" s="14">
        <v>9</v>
      </c>
      <c r="O9" s="14">
        <v>2</v>
      </c>
      <c r="P9" s="14">
        <v>8</v>
      </c>
      <c r="Q9" s="14">
        <v>4</v>
      </c>
      <c r="R9" s="14">
        <v>3</v>
      </c>
      <c r="S9" s="14">
        <v>1</v>
      </c>
      <c r="T9" s="14">
        <v>0</v>
      </c>
      <c r="U9" s="14">
        <v>0</v>
      </c>
      <c r="V9" s="15">
        <v>0</v>
      </c>
      <c r="W9" s="24">
        <f t="shared" si="0"/>
        <v>70</v>
      </c>
    </row>
    <row r="10" spans="1:23" s="11" customFormat="1" ht="10.5" customHeight="1">
      <c r="A10" s="16" t="s">
        <v>6</v>
      </c>
      <c r="B10" s="17">
        <v>1</v>
      </c>
      <c r="C10" s="18">
        <v>3</v>
      </c>
      <c r="D10" s="18">
        <v>1</v>
      </c>
      <c r="E10" s="18">
        <v>5</v>
      </c>
      <c r="F10" s="18">
        <v>1</v>
      </c>
      <c r="G10" s="18">
        <v>2</v>
      </c>
      <c r="H10" s="18">
        <v>4</v>
      </c>
      <c r="I10" s="18">
        <v>4</v>
      </c>
      <c r="J10" s="18">
        <v>6</v>
      </c>
      <c r="K10" s="18">
        <v>3</v>
      </c>
      <c r="L10" s="18">
        <v>4</v>
      </c>
      <c r="M10" s="18">
        <v>6</v>
      </c>
      <c r="N10" s="18">
        <v>6</v>
      </c>
      <c r="O10" s="18">
        <v>4</v>
      </c>
      <c r="P10" s="18">
        <v>3</v>
      </c>
      <c r="Q10" s="18">
        <v>5</v>
      </c>
      <c r="R10" s="18">
        <v>4</v>
      </c>
      <c r="S10" s="18">
        <v>1</v>
      </c>
      <c r="T10" s="18">
        <v>3</v>
      </c>
      <c r="U10" s="18">
        <v>2</v>
      </c>
      <c r="V10" s="19">
        <v>0</v>
      </c>
      <c r="W10" s="25">
        <f t="shared" si="0"/>
        <v>68</v>
      </c>
    </row>
    <row r="11" spans="1:23" s="11" customFormat="1" ht="10.5" customHeight="1">
      <c r="A11" s="12" t="s">
        <v>7</v>
      </c>
      <c r="B11" s="13">
        <v>3</v>
      </c>
      <c r="C11" s="14">
        <v>3</v>
      </c>
      <c r="D11" s="14">
        <v>1</v>
      </c>
      <c r="E11" s="14">
        <v>2</v>
      </c>
      <c r="F11" s="14">
        <v>4</v>
      </c>
      <c r="G11" s="14">
        <v>3</v>
      </c>
      <c r="H11" s="14">
        <v>3</v>
      </c>
      <c r="I11" s="14">
        <v>8</v>
      </c>
      <c r="J11" s="14">
        <v>6</v>
      </c>
      <c r="K11" s="14">
        <v>3</v>
      </c>
      <c r="L11" s="14">
        <v>4</v>
      </c>
      <c r="M11" s="14">
        <v>5</v>
      </c>
      <c r="N11" s="14">
        <v>6</v>
      </c>
      <c r="O11" s="14">
        <v>5</v>
      </c>
      <c r="P11" s="14">
        <v>9</v>
      </c>
      <c r="Q11" s="14">
        <v>4</v>
      </c>
      <c r="R11" s="14">
        <v>5</v>
      </c>
      <c r="S11" s="14">
        <v>3</v>
      </c>
      <c r="T11" s="14">
        <v>0</v>
      </c>
      <c r="U11" s="14">
        <v>0</v>
      </c>
      <c r="V11" s="15">
        <v>0</v>
      </c>
      <c r="W11" s="24">
        <f t="shared" si="0"/>
        <v>77</v>
      </c>
    </row>
    <row r="12" spans="1:23" s="11" customFormat="1" ht="10.5" customHeight="1">
      <c r="A12" s="16" t="s">
        <v>8</v>
      </c>
      <c r="B12" s="17">
        <v>1</v>
      </c>
      <c r="C12" s="18">
        <v>1</v>
      </c>
      <c r="D12" s="18">
        <v>2</v>
      </c>
      <c r="E12" s="18">
        <v>3</v>
      </c>
      <c r="F12" s="18">
        <v>0</v>
      </c>
      <c r="G12" s="18">
        <v>2</v>
      </c>
      <c r="H12" s="18">
        <v>1</v>
      </c>
      <c r="I12" s="18">
        <v>3</v>
      </c>
      <c r="J12" s="18">
        <v>1</v>
      </c>
      <c r="K12" s="18">
        <v>2</v>
      </c>
      <c r="L12" s="18">
        <v>1</v>
      </c>
      <c r="M12" s="18">
        <v>2</v>
      </c>
      <c r="N12" s="18">
        <v>6</v>
      </c>
      <c r="O12" s="18">
        <v>8</v>
      </c>
      <c r="P12" s="18">
        <v>4</v>
      </c>
      <c r="Q12" s="18">
        <v>3</v>
      </c>
      <c r="R12" s="18">
        <v>0</v>
      </c>
      <c r="S12" s="18">
        <v>3</v>
      </c>
      <c r="T12" s="18">
        <v>1</v>
      </c>
      <c r="U12" s="18">
        <v>0</v>
      </c>
      <c r="V12" s="19">
        <v>0</v>
      </c>
      <c r="W12" s="25">
        <f t="shared" si="0"/>
        <v>44</v>
      </c>
    </row>
    <row r="13" spans="1:23" s="11" customFormat="1" ht="10.5" customHeight="1">
      <c r="A13" s="12" t="s">
        <v>9</v>
      </c>
      <c r="B13" s="13">
        <v>1</v>
      </c>
      <c r="C13" s="14">
        <v>3</v>
      </c>
      <c r="D13" s="14">
        <v>3</v>
      </c>
      <c r="E13" s="14">
        <v>3</v>
      </c>
      <c r="F13" s="14">
        <v>5</v>
      </c>
      <c r="G13" s="14">
        <v>3</v>
      </c>
      <c r="H13" s="14">
        <v>2</v>
      </c>
      <c r="I13" s="14">
        <v>7</v>
      </c>
      <c r="J13" s="14">
        <v>4</v>
      </c>
      <c r="K13" s="14">
        <v>5</v>
      </c>
      <c r="L13" s="14">
        <v>11</v>
      </c>
      <c r="M13" s="14">
        <v>7</v>
      </c>
      <c r="N13" s="14">
        <v>7</v>
      </c>
      <c r="O13" s="14">
        <v>6</v>
      </c>
      <c r="P13" s="14">
        <v>5</v>
      </c>
      <c r="Q13" s="14">
        <v>8</v>
      </c>
      <c r="R13" s="14">
        <v>4</v>
      </c>
      <c r="S13" s="14">
        <v>2</v>
      </c>
      <c r="T13" s="14">
        <v>2</v>
      </c>
      <c r="U13" s="14">
        <v>0</v>
      </c>
      <c r="V13" s="15">
        <v>0</v>
      </c>
      <c r="W13" s="24">
        <f t="shared" si="0"/>
        <v>88</v>
      </c>
    </row>
    <row r="14" spans="1:23" s="11" customFormat="1" ht="10.5" customHeight="1">
      <c r="A14" s="16" t="s">
        <v>10</v>
      </c>
      <c r="B14" s="17">
        <v>0</v>
      </c>
      <c r="C14" s="18">
        <v>2</v>
      </c>
      <c r="D14" s="18">
        <v>2</v>
      </c>
      <c r="E14" s="18">
        <v>4</v>
      </c>
      <c r="F14" s="18">
        <v>6</v>
      </c>
      <c r="G14" s="18">
        <v>2</v>
      </c>
      <c r="H14" s="18">
        <v>0</v>
      </c>
      <c r="I14" s="18">
        <v>4</v>
      </c>
      <c r="J14" s="18">
        <v>4</v>
      </c>
      <c r="K14" s="18">
        <v>6</v>
      </c>
      <c r="L14" s="18">
        <v>4</v>
      </c>
      <c r="M14" s="18">
        <v>3</v>
      </c>
      <c r="N14" s="18">
        <v>2</v>
      </c>
      <c r="O14" s="18">
        <v>8</v>
      </c>
      <c r="P14" s="18">
        <v>6</v>
      </c>
      <c r="Q14" s="18">
        <v>4</v>
      </c>
      <c r="R14" s="18">
        <v>4</v>
      </c>
      <c r="S14" s="18">
        <v>0</v>
      </c>
      <c r="T14" s="18">
        <v>3</v>
      </c>
      <c r="U14" s="18">
        <v>0</v>
      </c>
      <c r="V14" s="19">
        <v>0</v>
      </c>
      <c r="W14" s="25">
        <f t="shared" si="0"/>
        <v>64</v>
      </c>
    </row>
    <row r="15" spans="1:23" s="11" customFormat="1" ht="10.5" customHeight="1">
      <c r="A15" s="12" t="s">
        <v>11</v>
      </c>
      <c r="B15" s="13">
        <v>2</v>
      </c>
      <c r="C15" s="14">
        <v>3</v>
      </c>
      <c r="D15" s="14">
        <v>1</v>
      </c>
      <c r="E15" s="14">
        <v>2</v>
      </c>
      <c r="F15" s="14">
        <v>3</v>
      </c>
      <c r="G15" s="14">
        <v>0</v>
      </c>
      <c r="H15" s="14">
        <v>3</v>
      </c>
      <c r="I15" s="14">
        <v>2</v>
      </c>
      <c r="J15" s="14">
        <v>4</v>
      </c>
      <c r="K15" s="14">
        <v>4</v>
      </c>
      <c r="L15" s="14">
        <v>1</v>
      </c>
      <c r="M15" s="14">
        <v>1</v>
      </c>
      <c r="N15" s="14">
        <v>2</v>
      </c>
      <c r="O15" s="14">
        <v>8</v>
      </c>
      <c r="P15" s="14">
        <v>3</v>
      </c>
      <c r="Q15" s="14">
        <v>3</v>
      </c>
      <c r="R15" s="14">
        <v>4</v>
      </c>
      <c r="S15" s="14">
        <v>2</v>
      </c>
      <c r="T15" s="14">
        <v>1</v>
      </c>
      <c r="U15" s="14">
        <v>1</v>
      </c>
      <c r="V15" s="15">
        <v>0</v>
      </c>
      <c r="W15" s="24">
        <f t="shared" si="0"/>
        <v>50</v>
      </c>
    </row>
    <row r="16" spans="1:23" s="11" customFormat="1" ht="10.5" customHeight="1">
      <c r="A16" s="16" t="s">
        <v>12</v>
      </c>
      <c r="B16" s="17">
        <v>27</v>
      </c>
      <c r="C16" s="18">
        <v>37</v>
      </c>
      <c r="D16" s="18">
        <v>47</v>
      </c>
      <c r="E16" s="18">
        <v>54</v>
      </c>
      <c r="F16" s="18">
        <v>44</v>
      </c>
      <c r="G16" s="18">
        <v>48</v>
      </c>
      <c r="H16" s="18">
        <v>56</v>
      </c>
      <c r="I16" s="18">
        <v>61</v>
      </c>
      <c r="J16" s="18">
        <v>92</v>
      </c>
      <c r="K16" s="18">
        <v>99</v>
      </c>
      <c r="L16" s="18">
        <v>89</v>
      </c>
      <c r="M16" s="18">
        <v>90</v>
      </c>
      <c r="N16" s="18">
        <v>114</v>
      </c>
      <c r="O16" s="18">
        <v>77</v>
      </c>
      <c r="P16" s="18">
        <v>89</v>
      </c>
      <c r="Q16" s="18">
        <v>94</v>
      </c>
      <c r="R16" s="18">
        <v>89</v>
      </c>
      <c r="S16" s="18">
        <v>38</v>
      </c>
      <c r="T16" s="18">
        <v>12</v>
      </c>
      <c r="U16" s="18">
        <v>3</v>
      </c>
      <c r="V16" s="19">
        <v>1</v>
      </c>
      <c r="W16" s="25">
        <f t="shared" si="0"/>
        <v>1261</v>
      </c>
    </row>
    <row r="17" spans="1:23" s="11" customFormat="1" ht="10.5" customHeight="1">
      <c r="A17" s="12" t="s">
        <v>13</v>
      </c>
      <c r="B17" s="13">
        <v>8</v>
      </c>
      <c r="C17" s="14">
        <v>11</v>
      </c>
      <c r="D17" s="14">
        <v>13</v>
      </c>
      <c r="E17" s="14">
        <v>17</v>
      </c>
      <c r="F17" s="14">
        <v>13</v>
      </c>
      <c r="G17" s="14">
        <v>23</v>
      </c>
      <c r="H17" s="14">
        <v>17</v>
      </c>
      <c r="I17" s="14">
        <v>36</v>
      </c>
      <c r="J17" s="14">
        <v>21</v>
      </c>
      <c r="K17" s="14">
        <v>26</v>
      </c>
      <c r="L17" s="14">
        <v>26</v>
      </c>
      <c r="M17" s="14">
        <v>37</v>
      </c>
      <c r="N17" s="14">
        <v>46</v>
      </c>
      <c r="O17" s="14">
        <v>23</v>
      </c>
      <c r="P17" s="14">
        <v>36</v>
      </c>
      <c r="Q17" s="14">
        <v>36</v>
      </c>
      <c r="R17" s="14">
        <v>21</v>
      </c>
      <c r="S17" s="14">
        <v>7</v>
      </c>
      <c r="T17" s="14">
        <v>2</v>
      </c>
      <c r="U17" s="14">
        <v>2</v>
      </c>
      <c r="V17" s="15">
        <v>1</v>
      </c>
      <c r="W17" s="24">
        <f t="shared" si="0"/>
        <v>422</v>
      </c>
    </row>
    <row r="18" spans="1:23" s="11" customFormat="1" ht="10.5" customHeight="1">
      <c r="A18" s="16" t="s">
        <v>14</v>
      </c>
      <c r="B18" s="17">
        <v>16</v>
      </c>
      <c r="C18" s="18">
        <v>11</v>
      </c>
      <c r="D18" s="18">
        <v>6</v>
      </c>
      <c r="E18" s="18">
        <v>19</v>
      </c>
      <c r="F18" s="18">
        <v>11</v>
      </c>
      <c r="G18" s="18">
        <v>17</v>
      </c>
      <c r="H18" s="18">
        <v>20</v>
      </c>
      <c r="I18" s="18">
        <v>22</v>
      </c>
      <c r="J18" s="18">
        <v>23</v>
      </c>
      <c r="K18" s="18">
        <v>13</v>
      </c>
      <c r="L18" s="18">
        <v>17</v>
      </c>
      <c r="M18" s="18">
        <v>24</v>
      </c>
      <c r="N18" s="18">
        <v>32</v>
      </c>
      <c r="O18" s="18">
        <v>26</v>
      </c>
      <c r="P18" s="18">
        <v>18</v>
      </c>
      <c r="Q18" s="18">
        <v>12</v>
      </c>
      <c r="R18" s="18">
        <v>10</v>
      </c>
      <c r="S18" s="18">
        <v>9</v>
      </c>
      <c r="T18" s="18">
        <v>1</v>
      </c>
      <c r="U18" s="18">
        <v>1</v>
      </c>
      <c r="V18" s="19">
        <v>0</v>
      </c>
      <c r="W18" s="25">
        <f t="shared" si="0"/>
        <v>308</v>
      </c>
    </row>
    <row r="19" spans="1:23" s="11" customFormat="1" ht="10.5" customHeight="1">
      <c r="A19" s="12" t="s">
        <v>288</v>
      </c>
      <c r="B19" s="13">
        <v>17</v>
      </c>
      <c r="C19" s="14">
        <v>6</v>
      </c>
      <c r="D19" s="14">
        <v>19</v>
      </c>
      <c r="E19" s="14">
        <v>25</v>
      </c>
      <c r="F19" s="14">
        <v>14</v>
      </c>
      <c r="G19" s="14">
        <v>16</v>
      </c>
      <c r="H19" s="14">
        <v>22</v>
      </c>
      <c r="I19" s="14">
        <v>31</v>
      </c>
      <c r="J19" s="14">
        <v>32</v>
      </c>
      <c r="K19" s="14">
        <v>31</v>
      </c>
      <c r="L19" s="14">
        <v>22</v>
      </c>
      <c r="M19" s="14">
        <v>17</v>
      </c>
      <c r="N19" s="14">
        <v>32</v>
      </c>
      <c r="O19" s="14">
        <v>21</v>
      </c>
      <c r="P19" s="14">
        <v>23</v>
      </c>
      <c r="Q19" s="14">
        <v>32</v>
      </c>
      <c r="R19" s="14">
        <v>16</v>
      </c>
      <c r="S19" s="14">
        <v>7</v>
      </c>
      <c r="T19" s="14">
        <v>1</v>
      </c>
      <c r="U19" s="14">
        <v>0</v>
      </c>
      <c r="V19" s="15">
        <v>0</v>
      </c>
      <c r="W19" s="24">
        <f t="shared" si="0"/>
        <v>384</v>
      </c>
    </row>
    <row r="20" spans="1:23" s="11" customFormat="1" ht="10.5" customHeight="1">
      <c r="A20" s="16" t="s">
        <v>289</v>
      </c>
      <c r="B20" s="17">
        <v>11</v>
      </c>
      <c r="C20" s="18">
        <v>6</v>
      </c>
      <c r="D20" s="18">
        <v>14</v>
      </c>
      <c r="E20" s="18">
        <v>22</v>
      </c>
      <c r="F20" s="18">
        <v>21</v>
      </c>
      <c r="G20" s="18">
        <v>22</v>
      </c>
      <c r="H20" s="18">
        <v>11</v>
      </c>
      <c r="I20" s="18">
        <v>33</v>
      </c>
      <c r="J20" s="18">
        <v>26</v>
      </c>
      <c r="K20" s="18">
        <v>28</v>
      </c>
      <c r="L20" s="18">
        <v>29</v>
      </c>
      <c r="M20" s="18">
        <v>24</v>
      </c>
      <c r="N20" s="18">
        <v>38</v>
      </c>
      <c r="O20" s="18">
        <v>39</v>
      </c>
      <c r="P20" s="18">
        <v>45</v>
      </c>
      <c r="Q20" s="18">
        <v>30</v>
      </c>
      <c r="R20" s="18">
        <v>21</v>
      </c>
      <c r="S20" s="18">
        <v>14</v>
      </c>
      <c r="T20" s="18">
        <v>5</v>
      </c>
      <c r="U20" s="18">
        <v>0</v>
      </c>
      <c r="V20" s="19">
        <v>0</v>
      </c>
      <c r="W20" s="25">
        <f t="shared" si="0"/>
        <v>439</v>
      </c>
    </row>
    <row r="21" spans="1:23" s="11" customFormat="1" ht="10.5" customHeight="1">
      <c r="A21" s="12" t="s">
        <v>290</v>
      </c>
      <c r="B21" s="13">
        <v>34</v>
      </c>
      <c r="C21" s="14">
        <v>17</v>
      </c>
      <c r="D21" s="14">
        <v>27</v>
      </c>
      <c r="E21" s="14">
        <v>28</v>
      </c>
      <c r="F21" s="14">
        <v>20</v>
      </c>
      <c r="G21" s="14">
        <v>36</v>
      </c>
      <c r="H21" s="14">
        <v>37</v>
      </c>
      <c r="I21" s="14">
        <v>37</v>
      </c>
      <c r="J21" s="14">
        <v>41</v>
      </c>
      <c r="K21" s="14">
        <v>26</v>
      </c>
      <c r="L21" s="14">
        <v>26</v>
      </c>
      <c r="M21" s="14">
        <v>30</v>
      </c>
      <c r="N21" s="14">
        <v>37</v>
      </c>
      <c r="O21" s="14">
        <v>32</v>
      </c>
      <c r="P21" s="14">
        <v>23</v>
      </c>
      <c r="Q21" s="14">
        <v>32</v>
      </c>
      <c r="R21" s="14">
        <v>14</v>
      </c>
      <c r="S21" s="14">
        <v>1</v>
      </c>
      <c r="T21" s="14">
        <v>2</v>
      </c>
      <c r="U21" s="14">
        <v>0</v>
      </c>
      <c r="V21" s="15">
        <v>0</v>
      </c>
      <c r="W21" s="24">
        <f t="shared" si="0"/>
        <v>500</v>
      </c>
    </row>
    <row r="22" spans="1:23" s="110" customFormat="1" ht="10.5" customHeight="1">
      <c r="A22" s="105" t="s">
        <v>15</v>
      </c>
      <c r="B22" s="106">
        <v>2</v>
      </c>
      <c r="C22" s="107">
        <v>1</v>
      </c>
      <c r="D22" s="107">
        <v>1</v>
      </c>
      <c r="E22" s="107">
        <v>2</v>
      </c>
      <c r="F22" s="107">
        <v>1</v>
      </c>
      <c r="G22" s="107">
        <v>2</v>
      </c>
      <c r="H22" s="107">
        <v>3</v>
      </c>
      <c r="I22" s="107">
        <v>4</v>
      </c>
      <c r="J22" s="107">
        <v>5</v>
      </c>
      <c r="K22" s="107">
        <v>2</v>
      </c>
      <c r="L22" s="107">
        <v>1</v>
      </c>
      <c r="M22" s="107">
        <v>5</v>
      </c>
      <c r="N22" s="107">
        <v>4</v>
      </c>
      <c r="O22" s="107">
        <v>7</v>
      </c>
      <c r="P22" s="107">
        <v>9</v>
      </c>
      <c r="Q22" s="107">
        <v>12</v>
      </c>
      <c r="R22" s="107">
        <v>6</v>
      </c>
      <c r="S22" s="107">
        <v>4</v>
      </c>
      <c r="T22" s="107">
        <v>1</v>
      </c>
      <c r="U22" s="107">
        <v>0</v>
      </c>
      <c r="V22" s="108">
        <v>0</v>
      </c>
      <c r="W22" s="109">
        <f t="shared" si="0"/>
        <v>72</v>
      </c>
    </row>
    <row r="23" spans="1:23" s="11" customFormat="1" ht="10.5" customHeight="1">
      <c r="A23" s="12" t="s">
        <v>16</v>
      </c>
      <c r="B23" s="13">
        <v>0</v>
      </c>
      <c r="C23" s="14">
        <v>0</v>
      </c>
      <c r="D23" s="14">
        <v>0</v>
      </c>
      <c r="E23" s="14">
        <v>1</v>
      </c>
      <c r="F23" s="14">
        <v>1</v>
      </c>
      <c r="G23" s="14">
        <v>0</v>
      </c>
      <c r="H23" s="14">
        <v>0</v>
      </c>
      <c r="I23" s="14">
        <v>1</v>
      </c>
      <c r="J23" s="14">
        <v>2</v>
      </c>
      <c r="K23" s="14">
        <v>2</v>
      </c>
      <c r="L23" s="14">
        <v>0</v>
      </c>
      <c r="M23" s="14">
        <v>1</v>
      </c>
      <c r="N23" s="14">
        <v>0</v>
      </c>
      <c r="O23" s="14">
        <v>1</v>
      </c>
      <c r="P23" s="14">
        <v>2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5">
        <v>0</v>
      </c>
      <c r="W23" s="24">
        <f t="shared" si="0"/>
        <v>11</v>
      </c>
    </row>
    <row r="24" spans="1:23" s="11" customFormat="1" ht="10.5" customHeight="1">
      <c r="A24" s="16" t="s">
        <v>17</v>
      </c>
      <c r="B24" s="17">
        <v>30</v>
      </c>
      <c r="C24" s="18">
        <v>29</v>
      </c>
      <c r="D24" s="18">
        <v>35</v>
      </c>
      <c r="E24" s="18">
        <v>35</v>
      </c>
      <c r="F24" s="18">
        <v>35</v>
      </c>
      <c r="G24" s="18">
        <v>29</v>
      </c>
      <c r="H24" s="18">
        <v>41</v>
      </c>
      <c r="I24" s="18">
        <v>65</v>
      </c>
      <c r="J24" s="18">
        <v>54</v>
      </c>
      <c r="K24" s="18">
        <v>39</v>
      </c>
      <c r="L24" s="18">
        <v>45</v>
      </c>
      <c r="M24" s="18">
        <v>49</v>
      </c>
      <c r="N24" s="18">
        <v>86</v>
      </c>
      <c r="O24" s="18">
        <v>45</v>
      </c>
      <c r="P24" s="18">
        <v>44</v>
      </c>
      <c r="Q24" s="18">
        <v>37</v>
      </c>
      <c r="R24" s="18">
        <v>31</v>
      </c>
      <c r="S24" s="18">
        <v>13</v>
      </c>
      <c r="T24" s="18">
        <v>0</v>
      </c>
      <c r="U24" s="18">
        <v>0</v>
      </c>
      <c r="V24" s="19">
        <v>0</v>
      </c>
      <c r="W24" s="25">
        <f t="shared" si="0"/>
        <v>742</v>
      </c>
    </row>
    <row r="25" spans="1:23" s="11" customFormat="1" ht="10.5" customHeight="1">
      <c r="A25" s="12" t="s">
        <v>18</v>
      </c>
      <c r="B25" s="13">
        <v>10</v>
      </c>
      <c r="C25" s="14">
        <v>5</v>
      </c>
      <c r="D25" s="14">
        <v>22</v>
      </c>
      <c r="E25" s="14">
        <v>24</v>
      </c>
      <c r="F25" s="14">
        <v>15</v>
      </c>
      <c r="G25" s="14">
        <v>23</v>
      </c>
      <c r="H25" s="14">
        <v>27</v>
      </c>
      <c r="I25" s="14">
        <v>30</v>
      </c>
      <c r="J25" s="14">
        <v>44</v>
      </c>
      <c r="K25" s="14">
        <v>29</v>
      </c>
      <c r="L25" s="14">
        <v>37</v>
      </c>
      <c r="M25" s="14">
        <v>42</v>
      </c>
      <c r="N25" s="14">
        <v>75</v>
      </c>
      <c r="O25" s="14">
        <v>36</v>
      </c>
      <c r="P25" s="14">
        <v>44</v>
      </c>
      <c r="Q25" s="14">
        <v>50</v>
      </c>
      <c r="R25" s="14">
        <v>27</v>
      </c>
      <c r="S25" s="14">
        <v>17</v>
      </c>
      <c r="T25" s="14">
        <v>2</v>
      </c>
      <c r="U25" s="14">
        <v>0</v>
      </c>
      <c r="V25" s="15">
        <v>0</v>
      </c>
      <c r="W25" s="24">
        <f t="shared" si="0"/>
        <v>559</v>
      </c>
    </row>
    <row r="26" spans="1:23" s="11" customFormat="1" ht="10.5" customHeight="1">
      <c r="A26" s="16" t="s">
        <v>19</v>
      </c>
      <c r="B26" s="17">
        <v>10</v>
      </c>
      <c r="C26" s="18">
        <v>5</v>
      </c>
      <c r="D26" s="18">
        <v>10</v>
      </c>
      <c r="E26" s="18">
        <v>13</v>
      </c>
      <c r="F26" s="18">
        <v>16</v>
      </c>
      <c r="G26" s="18">
        <v>18</v>
      </c>
      <c r="H26" s="18">
        <v>16</v>
      </c>
      <c r="I26" s="18">
        <v>14</v>
      </c>
      <c r="J26" s="18">
        <v>11</v>
      </c>
      <c r="K26" s="18">
        <v>21</v>
      </c>
      <c r="L26" s="18">
        <v>13</v>
      </c>
      <c r="M26" s="18">
        <v>24</v>
      </c>
      <c r="N26" s="18">
        <v>38</v>
      </c>
      <c r="O26" s="18">
        <v>25</v>
      </c>
      <c r="P26" s="18">
        <v>26</v>
      </c>
      <c r="Q26" s="18">
        <v>40</v>
      </c>
      <c r="R26" s="18">
        <v>17</v>
      </c>
      <c r="S26" s="18">
        <v>6</v>
      </c>
      <c r="T26" s="18">
        <v>3</v>
      </c>
      <c r="U26" s="18">
        <v>0</v>
      </c>
      <c r="V26" s="19">
        <v>0</v>
      </c>
      <c r="W26" s="25">
        <f t="shared" si="0"/>
        <v>326</v>
      </c>
    </row>
    <row r="27" spans="1:23" s="11" customFormat="1" ht="10.5" customHeight="1">
      <c r="A27" s="12" t="s">
        <v>77</v>
      </c>
      <c r="B27" s="13">
        <v>17</v>
      </c>
      <c r="C27" s="14">
        <v>27</v>
      </c>
      <c r="D27" s="14">
        <v>28</v>
      </c>
      <c r="E27" s="14">
        <v>21</v>
      </c>
      <c r="F27" s="14">
        <v>31</v>
      </c>
      <c r="G27" s="14">
        <v>36</v>
      </c>
      <c r="H27" s="14">
        <v>40</v>
      </c>
      <c r="I27" s="14">
        <v>33</v>
      </c>
      <c r="J27" s="14">
        <v>30</v>
      </c>
      <c r="K27" s="14">
        <v>31</v>
      </c>
      <c r="L27" s="14">
        <v>39</v>
      </c>
      <c r="M27" s="14">
        <v>46</v>
      </c>
      <c r="N27" s="14">
        <v>46</v>
      </c>
      <c r="O27" s="14">
        <v>39</v>
      </c>
      <c r="P27" s="14">
        <v>18</v>
      </c>
      <c r="Q27" s="14">
        <v>24</v>
      </c>
      <c r="R27" s="14">
        <v>19</v>
      </c>
      <c r="S27" s="14">
        <v>3</v>
      </c>
      <c r="T27" s="14">
        <v>0</v>
      </c>
      <c r="U27" s="14">
        <v>1</v>
      </c>
      <c r="V27" s="15">
        <v>0</v>
      </c>
      <c r="W27" s="24">
        <f t="shared" si="0"/>
        <v>529</v>
      </c>
    </row>
    <row r="28" spans="1:23" s="11" customFormat="1" ht="10.5" customHeight="1">
      <c r="A28" s="16" t="s">
        <v>198</v>
      </c>
      <c r="B28" s="17">
        <v>14</v>
      </c>
      <c r="C28" s="18">
        <v>13</v>
      </c>
      <c r="D28" s="18">
        <v>17</v>
      </c>
      <c r="E28" s="18">
        <v>13</v>
      </c>
      <c r="F28" s="18">
        <v>12</v>
      </c>
      <c r="G28" s="18">
        <v>13</v>
      </c>
      <c r="H28" s="18">
        <v>20</v>
      </c>
      <c r="I28" s="18">
        <v>25</v>
      </c>
      <c r="J28" s="18">
        <v>19</v>
      </c>
      <c r="K28" s="18">
        <v>16</v>
      </c>
      <c r="L28" s="18">
        <v>15</v>
      </c>
      <c r="M28" s="18">
        <v>14</v>
      </c>
      <c r="N28" s="18">
        <v>13</v>
      </c>
      <c r="O28" s="18">
        <v>6</v>
      </c>
      <c r="P28" s="18">
        <v>6</v>
      </c>
      <c r="Q28" s="18">
        <v>3</v>
      </c>
      <c r="R28" s="18">
        <v>6</v>
      </c>
      <c r="S28" s="18">
        <v>2</v>
      </c>
      <c r="T28" s="18">
        <v>0</v>
      </c>
      <c r="U28" s="18">
        <v>1</v>
      </c>
      <c r="V28" s="19">
        <v>0</v>
      </c>
      <c r="W28" s="25">
        <f t="shared" si="0"/>
        <v>228</v>
      </c>
    </row>
    <row r="29" spans="1:23" s="11" customFormat="1" ht="10.5" customHeight="1">
      <c r="A29" s="12" t="s">
        <v>199</v>
      </c>
      <c r="B29" s="13">
        <v>23</v>
      </c>
      <c r="C29" s="14">
        <v>15</v>
      </c>
      <c r="D29" s="14">
        <v>28</v>
      </c>
      <c r="E29" s="14">
        <v>24</v>
      </c>
      <c r="F29" s="14">
        <v>18</v>
      </c>
      <c r="G29" s="14">
        <v>26</v>
      </c>
      <c r="H29" s="14">
        <v>28</v>
      </c>
      <c r="I29" s="14">
        <v>42</v>
      </c>
      <c r="J29" s="14">
        <v>36</v>
      </c>
      <c r="K29" s="14">
        <v>29</v>
      </c>
      <c r="L29" s="14">
        <v>30</v>
      </c>
      <c r="M29" s="14">
        <v>37</v>
      </c>
      <c r="N29" s="14">
        <v>39</v>
      </c>
      <c r="O29" s="14">
        <v>36</v>
      </c>
      <c r="P29" s="14">
        <v>39</v>
      </c>
      <c r="Q29" s="14">
        <v>28</v>
      </c>
      <c r="R29" s="14">
        <v>30</v>
      </c>
      <c r="S29" s="14">
        <v>3</v>
      </c>
      <c r="T29" s="14">
        <v>3</v>
      </c>
      <c r="U29" s="14">
        <v>0</v>
      </c>
      <c r="V29" s="15">
        <v>0</v>
      </c>
      <c r="W29" s="24">
        <f>SUM(B29:V29)</f>
        <v>514</v>
      </c>
    </row>
    <row r="30" spans="1:23" s="11" customFormat="1" ht="10.5" customHeight="1">
      <c r="A30" s="16" t="s">
        <v>20</v>
      </c>
      <c r="B30" s="17">
        <v>35</v>
      </c>
      <c r="C30" s="18">
        <v>21</v>
      </c>
      <c r="D30" s="18">
        <v>19</v>
      </c>
      <c r="E30" s="18">
        <v>31</v>
      </c>
      <c r="F30" s="18">
        <v>19</v>
      </c>
      <c r="G30" s="18">
        <v>33</v>
      </c>
      <c r="H30" s="18">
        <v>41</v>
      </c>
      <c r="I30" s="18">
        <v>39</v>
      </c>
      <c r="J30" s="18">
        <v>28</v>
      </c>
      <c r="K30" s="18">
        <v>28</v>
      </c>
      <c r="L30" s="18">
        <v>27</v>
      </c>
      <c r="M30" s="18">
        <v>38</v>
      </c>
      <c r="N30" s="18">
        <v>69</v>
      </c>
      <c r="O30" s="18">
        <v>39</v>
      </c>
      <c r="P30" s="18">
        <v>22</v>
      </c>
      <c r="Q30" s="18">
        <v>23</v>
      </c>
      <c r="R30" s="18">
        <v>9</v>
      </c>
      <c r="S30" s="18">
        <v>5</v>
      </c>
      <c r="T30" s="18">
        <v>4</v>
      </c>
      <c r="U30" s="18">
        <v>1</v>
      </c>
      <c r="V30" s="19">
        <v>0</v>
      </c>
      <c r="W30" s="25">
        <f>SUM(B30:V30)</f>
        <v>531</v>
      </c>
    </row>
    <row r="31" spans="1:23" s="11" customFormat="1" ht="10.5" customHeight="1">
      <c r="A31" s="12" t="s">
        <v>21</v>
      </c>
      <c r="B31" s="13">
        <v>56</v>
      </c>
      <c r="C31" s="14">
        <v>48</v>
      </c>
      <c r="D31" s="14">
        <v>46</v>
      </c>
      <c r="E31" s="14">
        <v>65</v>
      </c>
      <c r="F31" s="14">
        <v>48</v>
      </c>
      <c r="G31" s="14">
        <v>65</v>
      </c>
      <c r="H31" s="14">
        <v>70</v>
      </c>
      <c r="I31" s="14">
        <v>73</v>
      </c>
      <c r="J31" s="14">
        <v>66</v>
      </c>
      <c r="K31" s="14">
        <v>60</v>
      </c>
      <c r="L31" s="14">
        <v>67</v>
      </c>
      <c r="M31" s="14">
        <v>60</v>
      </c>
      <c r="N31" s="14">
        <v>79</v>
      </c>
      <c r="O31" s="14">
        <v>52</v>
      </c>
      <c r="P31" s="14">
        <v>26</v>
      </c>
      <c r="Q31" s="14">
        <v>37</v>
      </c>
      <c r="R31" s="14">
        <v>9</v>
      </c>
      <c r="S31" s="14">
        <v>7</v>
      </c>
      <c r="T31" s="14">
        <v>4</v>
      </c>
      <c r="U31" s="14">
        <v>0</v>
      </c>
      <c r="V31" s="15">
        <v>0</v>
      </c>
      <c r="W31" s="24">
        <f t="shared" si="0"/>
        <v>938</v>
      </c>
    </row>
    <row r="32" spans="1:23" s="11" customFormat="1" ht="10.5" customHeight="1">
      <c r="A32" s="16" t="s">
        <v>22</v>
      </c>
      <c r="B32" s="17">
        <v>58</v>
      </c>
      <c r="C32" s="18">
        <v>40</v>
      </c>
      <c r="D32" s="18">
        <v>55</v>
      </c>
      <c r="E32" s="18">
        <v>49</v>
      </c>
      <c r="F32" s="18">
        <v>55</v>
      </c>
      <c r="G32" s="18">
        <v>73</v>
      </c>
      <c r="H32" s="18">
        <v>88</v>
      </c>
      <c r="I32" s="18">
        <v>82</v>
      </c>
      <c r="J32" s="18">
        <v>81</v>
      </c>
      <c r="K32" s="18">
        <v>49</v>
      </c>
      <c r="L32" s="18">
        <v>39</v>
      </c>
      <c r="M32" s="18">
        <v>79</v>
      </c>
      <c r="N32" s="18">
        <v>85</v>
      </c>
      <c r="O32" s="18">
        <v>84</v>
      </c>
      <c r="P32" s="18">
        <v>72</v>
      </c>
      <c r="Q32" s="18">
        <v>40</v>
      </c>
      <c r="R32" s="18">
        <v>24</v>
      </c>
      <c r="S32" s="18">
        <v>8</v>
      </c>
      <c r="T32" s="18">
        <v>1</v>
      </c>
      <c r="U32" s="18">
        <v>1</v>
      </c>
      <c r="V32" s="19">
        <v>0</v>
      </c>
      <c r="W32" s="25">
        <f t="shared" si="0"/>
        <v>1063</v>
      </c>
    </row>
    <row r="33" spans="1:23" s="11" customFormat="1" ht="10.5" customHeight="1">
      <c r="A33" s="12" t="s">
        <v>23</v>
      </c>
      <c r="B33" s="13">
        <v>81</v>
      </c>
      <c r="C33" s="14">
        <v>94</v>
      </c>
      <c r="D33" s="14">
        <v>86</v>
      </c>
      <c r="E33" s="14">
        <v>100</v>
      </c>
      <c r="F33" s="14">
        <v>81</v>
      </c>
      <c r="G33" s="14">
        <v>90</v>
      </c>
      <c r="H33" s="14">
        <v>101</v>
      </c>
      <c r="I33" s="14">
        <v>130</v>
      </c>
      <c r="J33" s="14">
        <v>102</v>
      </c>
      <c r="K33" s="14">
        <v>113</v>
      </c>
      <c r="L33" s="14">
        <v>83</v>
      </c>
      <c r="M33" s="14">
        <v>93</v>
      </c>
      <c r="N33" s="14">
        <v>107</v>
      </c>
      <c r="O33" s="14">
        <v>89</v>
      </c>
      <c r="P33" s="14">
        <v>90</v>
      </c>
      <c r="Q33" s="14">
        <v>59</v>
      </c>
      <c r="R33" s="14">
        <v>37</v>
      </c>
      <c r="S33" s="14">
        <v>20</v>
      </c>
      <c r="T33" s="14">
        <v>4</v>
      </c>
      <c r="U33" s="14">
        <v>1</v>
      </c>
      <c r="V33" s="15">
        <v>0</v>
      </c>
      <c r="W33" s="24">
        <f t="shared" si="0"/>
        <v>1561</v>
      </c>
    </row>
    <row r="34" spans="1:23" s="11" customFormat="1" ht="10.5" customHeight="1">
      <c r="A34" s="16" t="s">
        <v>24</v>
      </c>
      <c r="B34" s="17">
        <v>89</v>
      </c>
      <c r="C34" s="18">
        <v>66</v>
      </c>
      <c r="D34" s="18">
        <v>77</v>
      </c>
      <c r="E34" s="18">
        <v>75</v>
      </c>
      <c r="F34" s="18">
        <v>79</v>
      </c>
      <c r="G34" s="18">
        <v>100</v>
      </c>
      <c r="H34" s="18">
        <v>123</v>
      </c>
      <c r="I34" s="18">
        <v>122</v>
      </c>
      <c r="J34" s="18">
        <v>96</v>
      </c>
      <c r="K34" s="18">
        <v>88</v>
      </c>
      <c r="L34" s="18">
        <v>82</v>
      </c>
      <c r="M34" s="18">
        <v>84</v>
      </c>
      <c r="N34" s="18">
        <v>106</v>
      </c>
      <c r="O34" s="18">
        <v>70</v>
      </c>
      <c r="P34" s="18">
        <v>55</v>
      </c>
      <c r="Q34" s="18">
        <v>55</v>
      </c>
      <c r="R34" s="18">
        <v>42</v>
      </c>
      <c r="S34" s="18">
        <v>18</v>
      </c>
      <c r="T34" s="18">
        <v>6</v>
      </c>
      <c r="U34" s="18">
        <v>3</v>
      </c>
      <c r="V34" s="19">
        <v>0</v>
      </c>
      <c r="W34" s="25">
        <f t="shared" si="0"/>
        <v>1436</v>
      </c>
    </row>
    <row r="35" spans="1:23" s="11" customFormat="1" ht="10.5" customHeight="1">
      <c r="A35" s="12" t="s">
        <v>25</v>
      </c>
      <c r="B35" s="13">
        <v>49</v>
      </c>
      <c r="C35" s="14">
        <v>54</v>
      </c>
      <c r="D35" s="14">
        <v>77</v>
      </c>
      <c r="E35" s="14">
        <v>68</v>
      </c>
      <c r="F35" s="14">
        <v>51</v>
      </c>
      <c r="G35" s="14">
        <v>49</v>
      </c>
      <c r="H35" s="14">
        <v>57</v>
      </c>
      <c r="I35" s="14">
        <v>74</v>
      </c>
      <c r="J35" s="14">
        <v>75</v>
      </c>
      <c r="K35" s="14">
        <v>61</v>
      </c>
      <c r="L35" s="14">
        <v>43</v>
      </c>
      <c r="M35" s="14">
        <v>57</v>
      </c>
      <c r="N35" s="14">
        <v>78</v>
      </c>
      <c r="O35" s="14">
        <v>57</v>
      </c>
      <c r="P35" s="14">
        <v>59</v>
      </c>
      <c r="Q35" s="14">
        <v>42</v>
      </c>
      <c r="R35" s="14">
        <v>21</v>
      </c>
      <c r="S35" s="14">
        <v>12</v>
      </c>
      <c r="T35" s="14">
        <v>4</v>
      </c>
      <c r="U35" s="14">
        <v>0</v>
      </c>
      <c r="V35" s="15">
        <v>2</v>
      </c>
      <c r="W35" s="24">
        <f t="shared" si="0"/>
        <v>990</v>
      </c>
    </row>
    <row r="36" spans="1:23" s="11" customFormat="1" ht="10.5" customHeight="1">
      <c r="A36" s="16" t="s">
        <v>26</v>
      </c>
      <c r="B36" s="17">
        <v>29</v>
      </c>
      <c r="C36" s="18">
        <v>27</v>
      </c>
      <c r="D36" s="18">
        <v>24</v>
      </c>
      <c r="E36" s="18">
        <v>27</v>
      </c>
      <c r="F36" s="18">
        <v>22</v>
      </c>
      <c r="G36" s="18">
        <v>22</v>
      </c>
      <c r="H36" s="18">
        <v>33</v>
      </c>
      <c r="I36" s="18">
        <v>43</v>
      </c>
      <c r="J36" s="18">
        <v>36</v>
      </c>
      <c r="K36" s="18">
        <v>35</v>
      </c>
      <c r="L36" s="18">
        <v>27</v>
      </c>
      <c r="M36" s="18">
        <v>48</v>
      </c>
      <c r="N36" s="18">
        <v>51</v>
      </c>
      <c r="O36" s="18">
        <v>30</v>
      </c>
      <c r="P36" s="18">
        <v>37</v>
      </c>
      <c r="Q36" s="18">
        <v>30</v>
      </c>
      <c r="R36" s="18">
        <v>11</v>
      </c>
      <c r="S36" s="18">
        <v>6</v>
      </c>
      <c r="T36" s="18">
        <v>1</v>
      </c>
      <c r="U36" s="18">
        <v>1</v>
      </c>
      <c r="V36" s="19">
        <v>0</v>
      </c>
      <c r="W36" s="25">
        <f t="shared" si="0"/>
        <v>540</v>
      </c>
    </row>
    <row r="37" spans="1:23" s="11" customFormat="1" ht="10.5" customHeight="1">
      <c r="A37" s="12" t="s">
        <v>291</v>
      </c>
      <c r="B37" s="13">
        <v>41</v>
      </c>
      <c r="C37" s="14">
        <v>37</v>
      </c>
      <c r="D37" s="14">
        <v>62</v>
      </c>
      <c r="E37" s="14">
        <v>50</v>
      </c>
      <c r="F37" s="14">
        <v>49</v>
      </c>
      <c r="G37" s="14">
        <v>59</v>
      </c>
      <c r="H37" s="14">
        <v>62</v>
      </c>
      <c r="I37" s="14">
        <v>75</v>
      </c>
      <c r="J37" s="14">
        <v>58</v>
      </c>
      <c r="K37" s="14">
        <v>62</v>
      </c>
      <c r="L37" s="14">
        <v>64</v>
      </c>
      <c r="M37" s="14">
        <v>56</v>
      </c>
      <c r="N37" s="14">
        <v>60</v>
      </c>
      <c r="O37" s="14">
        <v>66</v>
      </c>
      <c r="P37" s="14">
        <v>44</v>
      </c>
      <c r="Q37" s="14">
        <v>42</v>
      </c>
      <c r="R37" s="14">
        <v>30</v>
      </c>
      <c r="S37" s="14">
        <v>18</v>
      </c>
      <c r="T37" s="14">
        <v>1</v>
      </c>
      <c r="U37" s="14">
        <v>1</v>
      </c>
      <c r="V37" s="15">
        <v>0</v>
      </c>
      <c r="W37" s="24">
        <f t="shared" si="0"/>
        <v>937</v>
      </c>
    </row>
    <row r="38" spans="1:23" s="11" customFormat="1" ht="10.5" customHeight="1">
      <c r="A38" s="16" t="s">
        <v>27</v>
      </c>
      <c r="B38" s="17">
        <v>23</v>
      </c>
      <c r="C38" s="18">
        <v>30</v>
      </c>
      <c r="D38" s="18">
        <v>39</v>
      </c>
      <c r="E38" s="18">
        <v>49</v>
      </c>
      <c r="F38" s="18">
        <v>50</v>
      </c>
      <c r="G38" s="18">
        <v>44</v>
      </c>
      <c r="H38" s="18">
        <v>30</v>
      </c>
      <c r="I38" s="18">
        <v>40</v>
      </c>
      <c r="J38" s="18">
        <v>47</v>
      </c>
      <c r="K38" s="18">
        <v>31</v>
      </c>
      <c r="L38" s="18">
        <v>40</v>
      </c>
      <c r="M38" s="18">
        <v>52</v>
      </c>
      <c r="N38" s="18">
        <v>39</v>
      </c>
      <c r="O38" s="18">
        <v>20</v>
      </c>
      <c r="P38" s="18">
        <v>12</v>
      </c>
      <c r="Q38" s="18">
        <v>11</v>
      </c>
      <c r="R38" s="18">
        <v>6</v>
      </c>
      <c r="S38" s="18">
        <v>2</v>
      </c>
      <c r="T38" s="18">
        <v>0</v>
      </c>
      <c r="U38" s="18">
        <v>0</v>
      </c>
      <c r="V38" s="19">
        <v>0</v>
      </c>
      <c r="W38" s="25">
        <f t="shared" si="0"/>
        <v>565</v>
      </c>
    </row>
    <row r="39" spans="1:23" s="11" customFormat="1" ht="10.5" customHeight="1">
      <c r="A39" s="12" t="s">
        <v>292</v>
      </c>
      <c r="B39" s="13">
        <v>11</v>
      </c>
      <c r="C39" s="14">
        <v>12</v>
      </c>
      <c r="D39" s="14">
        <v>14</v>
      </c>
      <c r="E39" s="14">
        <v>16</v>
      </c>
      <c r="F39" s="14">
        <v>9</v>
      </c>
      <c r="G39" s="14">
        <v>8</v>
      </c>
      <c r="H39" s="14">
        <v>14</v>
      </c>
      <c r="I39" s="14">
        <v>14</v>
      </c>
      <c r="J39" s="14">
        <v>23</v>
      </c>
      <c r="K39" s="14">
        <v>16</v>
      </c>
      <c r="L39" s="14">
        <v>23</v>
      </c>
      <c r="M39" s="14">
        <v>18</v>
      </c>
      <c r="N39" s="14">
        <v>18</v>
      </c>
      <c r="O39" s="14">
        <v>16</v>
      </c>
      <c r="P39" s="14">
        <v>16</v>
      </c>
      <c r="Q39" s="14">
        <v>15</v>
      </c>
      <c r="R39" s="14">
        <v>22</v>
      </c>
      <c r="S39" s="14">
        <v>5</v>
      </c>
      <c r="T39" s="14">
        <v>0</v>
      </c>
      <c r="U39" s="14">
        <v>0</v>
      </c>
      <c r="V39" s="15">
        <v>1</v>
      </c>
      <c r="W39" s="24">
        <f t="shared" si="0"/>
        <v>271</v>
      </c>
    </row>
    <row r="40" spans="1:23" s="11" customFormat="1" ht="10.5" customHeight="1">
      <c r="A40" s="16" t="s">
        <v>28</v>
      </c>
      <c r="B40" s="17">
        <v>11</v>
      </c>
      <c r="C40" s="18">
        <v>6</v>
      </c>
      <c r="D40" s="18">
        <v>13</v>
      </c>
      <c r="E40" s="18">
        <v>12</v>
      </c>
      <c r="F40" s="18">
        <v>6</v>
      </c>
      <c r="G40" s="18">
        <v>10</v>
      </c>
      <c r="H40" s="18">
        <v>13</v>
      </c>
      <c r="I40" s="18">
        <v>17</v>
      </c>
      <c r="J40" s="18">
        <v>11</v>
      </c>
      <c r="K40" s="18">
        <v>15</v>
      </c>
      <c r="L40" s="18">
        <v>9</v>
      </c>
      <c r="M40" s="18">
        <v>9</v>
      </c>
      <c r="N40" s="18">
        <v>17</v>
      </c>
      <c r="O40" s="18">
        <v>12</v>
      </c>
      <c r="P40" s="18">
        <v>13</v>
      </c>
      <c r="Q40" s="18">
        <v>7</v>
      </c>
      <c r="R40" s="18">
        <v>10</v>
      </c>
      <c r="S40" s="18">
        <v>4</v>
      </c>
      <c r="T40" s="18">
        <v>0</v>
      </c>
      <c r="U40" s="18">
        <v>0</v>
      </c>
      <c r="V40" s="19">
        <v>0</v>
      </c>
      <c r="W40" s="25">
        <f t="shared" si="0"/>
        <v>195</v>
      </c>
    </row>
    <row r="41" spans="1:23" s="11" customFormat="1" ht="10.5" customHeight="1">
      <c r="A41" s="12" t="s">
        <v>29</v>
      </c>
      <c r="B41" s="13">
        <v>5</v>
      </c>
      <c r="C41" s="14">
        <v>10</v>
      </c>
      <c r="D41" s="14">
        <v>10</v>
      </c>
      <c r="E41" s="14">
        <v>6</v>
      </c>
      <c r="F41" s="14">
        <v>5</v>
      </c>
      <c r="G41" s="14">
        <v>8</v>
      </c>
      <c r="H41" s="14">
        <v>11</v>
      </c>
      <c r="I41" s="14">
        <v>19</v>
      </c>
      <c r="J41" s="14">
        <v>9</v>
      </c>
      <c r="K41" s="14">
        <v>10</v>
      </c>
      <c r="L41" s="14">
        <v>8</v>
      </c>
      <c r="M41" s="14">
        <v>9</v>
      </c>
      <c r="N41" s="14">
        <v>11</v>
      </c>
      <c r="O41" s="14">
        <v>17</v>
      </c>
      <c r="P41" s="14">
        <v>16</v>
      </c>
      <c r="Q41" s="14">
        <v>15</v>
      </c>
      <c r="R41" s="14">
        <v>8</v>
      </c>
      <c r="S41" s="14">
        <v>2</v>
      </c>
      <c r="T41" s="14">
        <v>1</v>
      </c>
      <c r="U41" s="14">
        <v>0</v>
      </c>
      <c r="V41" s="15">
        <v>0</v>
      </c>
      <c r="W41" s="24">
        <f t="shared" si="0"/>
        <v>180</v>
      </c>
    </row>
    <row r="42" spans="1:23" s="11" customFormat="1" ht="10.5" customHeight="1">
      <c r="A42" s="16" t="s">
        <v>30</v>
      </c>
      <c r="B42" s="17">
        <v>19</v>
      </c>
      <c r="C42" s="18">
        <v>24</v>
      </c>
      <c r="D42" s="18">
        <v>22</v>
      </c>
      <c r="E42" s="18">
        <v>18</v>
      </c>
      <c r="F42" s="18">
        <v>31</v>
      </c>
      <c r="G42" s="18">
        <v>33</v>
      </c>
      <c r="H42" s="18">
        <v>15</v>
      </c>
      <c r="I42" s="18">
        <v>33</v>
      </c>
      <c r="J42" s="18">
        <v>31</v>
      </c>
      <c r="K42" s="18">
        <v>20</v>
      </c>
      <c r="L42" s="18">
        <v>36</v>
      </c>
      <c r="M42" s="18">
        <v>33</v>
      </c>
      <c r="N42" s="18">
        <v>31</v>
      </c>
      <c r="O42" s="18">
        <v>27</v>
      </c>
      <c r="P42" s="18">
        <v>30</v>
      </c>
      <c r="Q42" s="18">
        <v>12</v>
      </c>
      <c r="R42" s="18">
        <v>18</v>
      </c>
      <c r="S42" s="18">
        <v>7</v>
      </c>
      <c r="T42" s="18">
        <v>3</v>
      </c>
      <c r="U42" s="18">
        <v>0</v>
      </c>
      <c r="V42" s="19">
        <v>0</v>
      </c>
      <c r="W42" s="25">
        <f t="shared" si="0"/>
        <v>443</v>
      </c>
    </row>
    <row r="43" spans="1:23" s="11" customFormat="1" ht="10.5" customHeight="1">
      <c r="A43" s="12" t="s">
        <v>31</v>
      </c>
      <c r="B43" s="13">
        <v>15</v>
      </c>
      <c r="C43" s="14">
        <v>17</v>
      </c>
      <c r="D43" s="14">
        <v>24</v>
      </c>
      <c r="E43" s="14">
        <v>21</v>
      </c>
      <c r="F43" s="14">
        <v>20</v>
      </c>
      <c r="G43" s="14">
        <v>22</v>
      </c>
      <c r="H43" s="14">
        <v>24</v>
      </c>
      <c r="I43" s="14">
        <v>31</v>
      </c>
      <c r="J43" s="14">
        <v>31</v>
      </c>
      <c r="K43" s="14">
        <v>19</v>
      </c>
      <c r="L43" s="14">
        <v>24</v>
      </c>
      <c r="M43" s="14">
        <v>29</v>
      </c>
      <c r="N43" s="14">
        <v>25</v>
      </c>
      <c r="O43" s="14">
        <v>36</v>
      </c>
      <c r="P43" s="14">
        <v>23</v>
      </c>
      <c r="Q43" s="14">
        <v>17</v>
      </c>
      <c r="R43" s="14">
        <v>7</v>
      </c>
      <c r="S43" s="14">
        <v>2</v>
      </c>
      <c r="T43" s="14">
        <v>1</v>
      </c>
      <c r="U43" s="14">
        <v>0</v>
      </c>
      <c r="V43" s="15">
        <v>0</v>
      </c>
      <c r="W43" s="24">
        <f t="shared" si="0"/>
        <v>388</v>
      </c>
    </row>
    <row r="44" spans="1:23" s="11" customFormat="1" ht="10.5" customHeight="1">
      <c r="A44" s="16" t="s">
        <v>32</v>
      </c>
      <c r="B44" s="17">
        <v>22</v>
      </c>
      <c r="C44" s="18">
        <v>13</v>
      </c>
      <c r="D44" s="18">
        <v>15</v>
      </c>
      <c r="E44" s="18">
        <v>25</v>
      </c>
      <c r="F44" s="18">
        <v>28</v>
      </c>
      <c r="G44" s="18">
        <v>31</v>
      </c>
      <c r="H44" s="18">
        <v>25</v>
      </c>
      <c r="I44" s="18">
        <v>14</v>
      </c>
      <c r="J44" s="18">
        <v>33</v>
      </c>
      <c r="K44" s="18">
        <v>24</v>
      </c>
      <c r="L44" s="18">
        <v>41</v>
      </c>
      <c r="M44" s="18">
        <v>31</v>
      </c>
      <c r="N44" s="18">
        <v>39</v>
      </c>
      <c r="O44" s="18">
        <v>26</v>
      </c>
      <c r="P44" s="18">
        <v>29</v>
      </c>
      <c r="Q44" s="18">
        <v>22</v>
      </c>
      <c r="R44" s="18">
        <v>12</v>
      </c>
      <c r="S44" s="18">
        <v>5</v>
      </c>
      <c r="T44" s="18">
        <v>2</v>
      </c>
      <c r="U44" s="18">
        <v>0</v>
      </c>
      <c r="V44" s="19">
        <v>0</v>
      </c>
      <c r="W44" s="25">
        <f t="shared" si="0"/>
        <v>437</v>
      </c>
    </row>
    <row r="45" spans="1:23" s="11" customFormat="1" ht="10.5" customHeight="1">
      <c r="A45" s="12" t="s">
        <v>33</v>
      </c>
      <c r="B45" s="13">
        <v>22</v>
      </c>
      <c r="C45" s="14">
        <v>21</v>
      </c>
      <c r="D45" s="14">
        <v>21</v>
      </c>
      <c r="E45" s="14">
        <v>31</v>
      </c>
      <c r="F45" s="14">
        <v>22</v>
      </c>
      <c r="G45" s="14">
        <v>26</v>
      </c>
      <c r="H45" s="14">
        <v>23</v>
      </c>
      <c r="I45" s="14">
        <v>28</v>
      </c>
      <c r="J45" s="14">
        <v>28</v>
      </c>
      <c r="K45" s="14">
        <v>28</v>
      </c>
      <c r="L45" s="14">
        <v>36</v>
      </c>
      <c r="M45" s="14">
        <v>35</v>
      </c>
      <c r="N45" s="14">
        <v>36</v>
      </c>
      <c r="O45" s="14">
        <v>16</v>
      </c>
      <c r="P45" s="14">
        <v>23</v>
      </c>
      <c r="Q45" s="14">
        <v>20</v>
      </c>
      <c r="R45" s="14">
        <v>16</v>
      </c>
      <c r="S45" s="14">
        <v>8</v>
      </c>
      <c r="T45" s="14">
        <v>2</v>
      </c>
      <c r="U45" s="14">
        <v>1</v>
      </c>
      <c r="V45" s="15">
        <v>0</v>
      </c>
      <c r="W45" s="24">
        <f t="shared" si="0"/>
        <v>443</v>
      </c>
    </row>
    <row r="46" spans="1:23" s="11" customFormat="1" ht="10.5" customHeight="1">
      <c r="A46" s="16" t="s">
        <v>34</v>
      </c>
      <c r="B46" s="17">
        <v>11</v>
      </c>
      <c r="C46" s="18">
        <v>30</v>
      </c>
      <c r="D46" s="18">
        <v>26</v>
      </c>
      <c r="E46" s="18">
        <v>27</v>
      </c>
      <c r="F46" s="18">
        <v>18</v>
      </c>
      <c r="G46" s="18">
        <v>23</v>
      </c>
      <c r="H46" s="18">
        <v>20</v>
      </c>
      <c r="I46" s="18">
        <v>30</v>
      </c>
      <c r="J46" s="18">
        <v>34</v>
      </c>
      <c r="K46" s="18">
        <v>31</v>
      </c>
      <c r="L46" s="18">
        <v>34</v>
      </c>
      <c r="M46" s="18">
        <v>30</v>
      </c>
      <c r="N46" s="18">
        <v>35</v>
      </c>
      <c r="O46" s="18">
        <v>24</v>
      </c>
      <c r="P46" s="18">
        <v>32</v>
      </c>
      <c r="Q46" s="18">
        <v>24</v>
      </c>
      <c r="R46" s="18">
        <v>26</v>
      </c>
      <c r="S46" s="18">
        <v>9</v>
      </c>
      <c r="T46" s="18">
        <v>4</v>
      </c>
      <c r="U46" s="18">
        <v>0</v>
      </c>
      <c r="V46" s="19">
        <v>0</v>
      </c>
      <c r="W46" s="25">
        <f t="shared" si="0"/>
        <v>468</v>
      </c>
    </row>
    <row r="47" spans="1:23" s="11" customFormat="1" ht="10.5" customHeight="1">
      <c r="A47" s="12" t="s">
        <v>35</v>
      </c>
      <c r="B47" s="13">
        <v>8</v>
      </c>
      <c r="C47" s="14">
        <v>10</v>
      </c>
      <c r="D47" s="14">
        <v>15</v>
      </c>
      <c r="E47" s="14">
        <v>17</v>
      </c>
      <c r="F47" s="14">
        <v>18</v>
      </c>
      <c r="G47" s="14">
        <v>9</v>
      </c>
      <c r="H47" s="14">
        <v>14</v>
      </c>
      <c r="I47" s="14">
        <v>30</v>
      </c>
      <c r="J47" s="14">
        <v>20</v>
      </c>
      <c r="K47" s="14">
        <v>24</v>
      </c>
      <c r="L47" s="14">
        <v>21</v>
      </c>
      <c r="M47" s="14">
        <v>24</v>
      </c>
      <c r="N47" s="14">
        <v>32</v>
      </c>
      <c r="O47" s="14">
        <v>20</v>
      </c>
      <c r="P47" s="14">
        <v>23</v>
      </c>
      <c r="Q47" s="14">
        <v>30</v>
      </c>
      <c r="R47" s="14">
        <v>19</v>
      </c>
      <c r="S47" s="14">
        <v>13</v>
      </c>
      <c r="T47" s="14">
        <v>1</v>
      </c>
      <c r="U47" s="14">
        <v>0</v>
      </c>
      <c r="V47" s="15">
        <v>0</v>
      </c>
      <c r="W47" s="24">
        <f t="shared" si="0"/>
        <v>348</v>
      </c>
    </row>
    <row r="48" spans="1:23" s="11" customFormat="1" ht="10.5" customHeight="1">
      <c r="A48" s="16" t="s">
        <v>36</v>
      </c>
      <c r="B48" s="17">
        <v>45</v>
      </c>
      <c r="C48" s="18">
        <v>40</v>
      </c>
      <c r="D48" s="18">
        <v>43</v>
      </c>
      <c r="E48" s="18">
        <v>53</v>
      </c>
      <c r="F48" s="18">
        <v>32</v>
      </c>
      <c r="G48" s="18">
        <v>34</v>
      </c>
      <c r="H48" s="18">
        <v>49</v>
      </c>
      <c r="I48" s="18">
        <v>58</v>
      </c>
      <c r="J48" s="18">
        <v>65</v>
      </c>
      <c r="K48" s="18">
        <v>52</v>
      </c>
      <c r="L48" s="18">
        <v>59</v>
      </c>
      <c r="M48" s="18">
        <v>62</v>
      </c>
      <c r="N48" s="18">
        <v>85</v>
      </c>
      <c r="O48" s="18">
        <v>61</v>
      </c>
      <c r="P48" s="18">
        <v>46</v>
      </c>
      <c r="Q48" s="18">
        <v>44</v>
      </c>
      <c r="R48" s="18">
        <v>31</v>
      </c>
      <c r="S48" s="18">
        <v>15</v>
      </c>
      <c r="T48" s="18">
        <v>5</v>
      </c>
      <c r="U48" s="18">
        <v>0</v>
      </c>
      <c r="V48" s="19">
        <v>0</v>
      </c>
      <c r="W48" s="25">
        <f t="shared" si="0"/>
        <v>879</v>
      </c>
    </row>
    <row r="49" spans="1:23" s="11" customFormat="1" ht="10.5" customHeight="1">
      <c r="A49" s="12" t="s">
        <v>242</v>
      </c>
      <c r="B49" s="13">
        <v>22</v>
      </c>
      <c r="C49" s="14">
        <v>17</v>
      </c>
      <c r="D49" s="14">
        <v>15</v>
      </c>
      <c r="E49" s="14">
        <v>22</v>
      </c>
      <c r="F49" s="14">
        <v>15</v>
      </c>
      <c r="G49" s="14">
        <v>21</v>
      </c>
      <c r="H49" s="14">
        <v>20</v>
      </c>
      <c r="I49" s="14">
        <v>25</v>
      </c>
      <c r="J49" s="14">
        <v>23</v>
      </c>
      <c r="K49" s="14">
        <v>15</v>
      </c>
      <c r="L49" s="14">
        <v>29</v>
      </c>
      <c r="M49" s="14">
        <v>20</v>
      </c>
      <c r="N49" s="14">
        <v>41</v>
      </c>
      <c r="O49" s="14">
        <v>22</v>
      </c>
      <c r="P49" s="14">
        <v>20</v>
      </c>
      <c r="Q49" s="14">
        <v>20</v>
      </c>
      <c r="R49" s="14">
        <v>7</v>
      </c>
      <c r="S49" s="14">
        <v>2</v>
      </c>
      <c r="T49" s="14">
        <v>0</v>
      </c>
      <c r="U49" s="14">
        <v>0</v>
      </c>
      <c r="V49" s="15">
        <v>0</v>
      </c>
      <c r="W49" s="24">
        <f t="shared" si="0"/>
        <v>356</v>
      </c>
    </row>
    <row r="50" spans="1:23" s="11" customFormat="1" ht="10.5" customHeight="1">
      <c r="A50" s="16" t="s">
        <v>243</v>
      </c>
      <c r="B50" s="17">
        <v>19</v>
      </c>
      <c r="C50" s="18">
        <v>19</v>
      </c>
      <c r="D50" s="18">
        <v>19</v>
      </c>
      <c r="E50" s="18">
        <v>24</v>
      </c>
      <c r="F50" s="18">
        <v>24</v>
      </c>
      <c r="G50" s="18">
        <v>32</v>
      </c>
      <c r="H50" s="18">
        <v>28</v>
      </c>
      <c r="I50" s="18">
        <v>32</v>
      </c>
      <c r="J50" s="18">
        <v>21</v>
      </c>
      <c r="K50" s="18">
        <v>23</v>
      </c>
      <c r="L50" s="18">
        <v>20</v>
      </c>
      <c r="M50" s="18">
        <v>36</v>
      </c>
      <c r="N50" s="18">
        <v>42</v>
      </c>
      <c r="O50" s="18">
        <v>42</v>
      </c>
      <c r="P50" s="18">
        <v>25</v>
      </c>
      <c r="Q50" s="18">
        <v>13</v>
      </c>
      <c r="R50" s="18">
        <v>11</v>
      </c>
      <c r="S50" s="18">
        <v>4</v>
      </c>
      <c r="T50" s="18">
        <v>5</v>
      </c>
      <c r="U50" s="18">
        <v>2</v>
      </c>
      <c r="V50" s="19">
        <v>1</v>
      </c>
      <c r="W50" s="25">
        <f t="shared" si="0"/>
        <v>442</v>
      </c>
    </row>
    <row r="51" spans="1:23" s="11" customFormat="1" ht="10.5" customHeight="1">
      <c r="A51" s="12" t="s">
        <v>244</v>
      </c>
      <c r="B51" s="13">
        <v>15</v>
      </c>
      <c r="C51" s="14">
        <v>16</v>
      </c>
      <c r="D51" s="14">
        <v>19</v>
      </c>
      <c r="E51" s="14">
        <v>27</v>
      </c>
      <c r="F51" s="14">
        <v>27</v>
      </c>
      <c r="G51" s="14">
        <v>27</v>
      </c>
      <c r="H51" s="14">
        <v>19</v>
      </c>
      <c r="I51" s="14">
        <v>18</v>
      </c>
      <c r="J51" s="14">
        <v>22</v>
      </c>
      <c r="K51" s="14">
        <v>31</v>
      </c>
      <c r="L51" s="14">
        <v>26</v>
      </c>
      <c r="M51" s="14">
        <v>49</v>
      </c>
      <c r="N51" s="14">
        <v>35</v>
      </c>
      <c r="O51" s="14">
        <v>22</v>
      </c>
      <c r="P51" s="14">
        <v>13</v>
      </c>
      <c r="Q51" s="14">
        <v>10</v>
      </c>
      <c r="R51" s="14">
        <v>3</v>
      </c>
      <c r="S51" s="14">
        <v>2</v>
      </c>
      <c r="T51" s="14">
        <v>0</v>
      </c>
      <c r="U51" s="14">
        <v>0</v>
      </c>
      <c r="V51" s="15">
        <v>0</v>
      </c>
      <c r="W51" s="24">
        <f t="shared" si="0"/>
        <v>381</v>
      </c>
    </row>
    <row r="52" spans="1:23" s="11" customFormat="1" ht="10.5" customHeight="1">
      <c r="A52" s="16" t="s">
        <v>286</v>
      </c>
      <c r="B52" s="17">
        <v>10</v>
      </c>
      <c r="C52" s="18">
        <v>17</v>
      </c>
      <c r="D52" s="18">
        <v>14</v>
      </c>
      <c r="E52" s="18">
        <v>12</v>
      </c>
      <c r="F52" s="18">
        <v>11</v>
      </c>
      <c r="G52" s="18">
        <v>16</v>
      </c>
      <c r="H52" s="18">
        <v>23</v>
      </c>
      <c r="I52" s="18">
        <v>20</v>
      </c>
      <c r="J52" s="18">
        <v>24</v>
      </c>
      <c r="K52" s="18">
        <v>10</v>
      </c>
      <c r="L52" s="18">
        <v>19</v>
      </c>
      <c r="M52" s="18">
        <v>31</v>
      </c>
      <c r="N52" s="18">
        <v>45</v>
      </c>
      <c r="O52" s="18">
        <v>33</v>
      </c>
      <c r="P52" s="18">
        <v>31</v>
      </c>
      <c r="Q52" s="18">
        <v>18</v>
      </c>
      <c r="R52" s="18">
        <v>16</v>
      </c>
      <c r="S52" s="18">
        <v>12</v>
      </c>
      <c r="T52" s="18">
        <v>3</v>
      </c>
      <c r="U52" s="18">
        <v>0</v>
      </c>
      <c r="V52" s="19">
        <v>0</v>
      </c>
      <c r="W52" s="25">
        <f t="shared" si="0"/>
        <v>365</v>
      </c>
    </row>
    <row r="53" spans="1:23" s="11" customFormat="1" ht="10.5" customHeight="1">
      <c r="A53" s="12" t="s">
        <v>287</v>
      </c>
      <c r="B53" s="13">
        <v>23</v>
      </c>
      <c r="C53" s="14">
        <v>30</v>
      </c>
      <c r="D53" s="14">
        <v>34</v>
      </c>
      <c r="E53" s="14">
        <v>24</v>
      </c>
      <c r="F53" s="14">
        <v>26</v>
      </c>
      <c r="G53" s="14">
        <v>29</v>
      </c>
      <c r="H53" s="14">
        <v>21</v>
      </c>
      <c r="I53" s="14">
        <v>30</v>
      </c>
      <c r="J53" s="14">
        <v>42</v>
      </c>
      <c r="K53" s="14">
        <v>33</v>
      </c>
      <c r="L53" s="14">
        <v>26</v>
      </c>
      <c r="M53" s="14">
        <v>35</v>
      </c>
      <c r="N53" s="14">
        <v>26</v>
      </c>
      <c r="O53" s="14">
        <v>29</v>
      </c>
      <c r="P53" s="14">
        <v>24</v>
      </c>
      <c r="Q53" s="14">
        <v>16</v>
      </c>
      <c r="R53" s="14">
        <v>8</v>
      </c>
      <c r="S53" s="14">
        <v>3</v>
      </c>
      <c r="T53" s="14">
        <v>1</v>
      </c>
      <c r="U53" s="14">
        <v>0</v>
      </c>
      <c r="V53" s="15">
        <v>0</v>
      </c>
      <c r="W53" s="24">
        <f t="shared" si="0"/>
        <v>460</v>
      </c>
    </row>
    <row r="54" spans="1:23" s="11" customFormat="1" ht="10.5" customHeight="1">
      <c r="A54" s="16" t="s">
        <v>37</v>
      </c>
      <c r="B54" s="17">
        <v>118</v>
      </c>
      <c r="C54" s="18">
        <v>124</v>
      </c>
      <c r="D54" s="18">
        <v>152</v>
      </c>
      <c r="E54" s="18">
        <v>143</v>
      </c>
      <c r="F54" s="18">
        <v>112</v>
      </c>
      <c r="G54" s="18">
        <v>135</v>
      </c>
      <c r="H54" s="18">
        <v>142</v>
      </c>
      <c r="I54" s="18">
        <v>175</v>
      </c>
      <c r="J54" s="18">
        <v>166</v>
      </c>
      <c r="K54" s="18">
        <v>154</v>
      </c>
      <c r="L54" s="18">
        <v>157</v>
      </c>
      <c r="M54" s="18">
        <v>146</v>
      </c>
      <c r="N54" s="18">
        <v>166</v>
      </c>
      <c r="O54" s="18">
        <v>118</v>
      </c>
      <c r="P54" s="18">
        <v>118</v>
      </c>
      <c r="Q54" s="18">
        <v>116</v>
      </c>
      <c r="R54" s="18">
        <v>79</v>
      </c>
      <c r="S54" s="18">
        <v>39</v>
      </c>
      <c r="T54" s="18">
        <v>9</v>
      </c>
      <c r="U54" s="18">
        <v>3</v>
      </c>
      <c r="V54" s="104">
        <v>0</v>
      </c>
      <c r="W54" s="25">
        <f t="shared" si="0"/>
        <v>2372</v>
      </c>
    </row>
    <row r="55" spans="1:23" s="11" customFormat="1" ht="10.5" customHeight="1">
      <c r="A55" s="12" t="s">
        <v>38</v>
      </c>
      <c r="B55" s="13">
        <v>1</v>
      </c>
      <c r="C55" s="14">
        <v>10</v>
      </c>
      <c r="D55" s="14">
        <v>6</v>
      </c>
      <c r="E55" s="14">
        <v>10</v>
      </c>
      <c r="F55" s="14">
        <v>6</v>
      </c>
      <c r="G55" s="14">
        <v>7</v>
      </c>
      <c r="H55" s="14">
        <v>6</v>
      </c>
      <c r="I55" s="14">
        <v>11</v>
      </c>
      <c r="J55" s="14">
        <v>11</v>
      </c>
      <c r="K55" s="14">
        <v>9</v>
      </c>
      <c r="L55" s="14">
        <v>12</v>
      </c>
      <c r="M55" s="14">
        <v>9</v>
      </c>
      <c r="N55" s="14">
        <v>25</v>
      </c>
      <c r="O55" s="14">
        <v>16</v>
      </c>
      <c r="P55" s="14">
        <v>8</v>
      </c>
      <c r="Q55" s="14">
        <v>6</v>
      </c>
      <c r="R55" s="14">
        <v>11</v>
      </c>
      <c r="S55" s="14">
        <v>5</v>
      </c>
      <c r="T55" s="14">
        <v>1</v>
      </c>
      <c r="U55" s="14">
        <v>0</v>
      </c>
      <c r="V55" s="15">
        <v>0</v>
      </c>
      <c r="W55" s="24">
        <f t="shared" si="0"/>
        <v>170</v>
      </c>
    </row>
    <row r="56" spans="1:23" s="11" customFormat="1" ht="10.5" customHeight="1">
      <c r="A56" s="16" t="s">
        <v>39</v>
      </c>
      <c r="B56" s="17">
        <v>29</v>
      </c>
      <c r="C56" s="18">
        <v>24</v>
      </c>
      <c r="D56" s="18">
        <v>27</v>
      </c>
      <c r="E56" s="18">
        <v>20</v>
      </c>
      <c r="F56" s="18">
        <v>14</v>
      </c>
      <c r="G56" s="18">
        <v>16</v>
      </c>
      <c r="H56" s="18">
        <v>32</v>
      </c>
      <c r="I56" s="18">
        <v>38</v>
      </c>
      <c r="J56" s="18">
        <v>55</v>
      </c>
      <c r="K56" s="18">
        <v>24</v>
      </c>
      <c r="L56" s="18">
        <v>23</v>
      </c>
      <c r="M56" s="18">
        <v>14</v>
      </c>
      <c r="N56" s="18">
        <v>19</v>
      </c>
      <c r="O56" s="18">
        <v>12</v>
      </c>
      <c r="P56" s="18">
        <v>17</v>
      </c>
      <c r="Q56" s="18">
        <v>5</v>
      </c>
      <c r="R56" s="18">
        <v>11</v>
      </c>
      <c r="S56" s="18">
        <v>6</v>
      </c>
      <c r="T56" s="18">
        <v>5</v>
      </c>
      <c r="U56" s="18">
        <v>2</v>
      </c>
      <c r="V56" s="19">
        <v>0</v>
      </c>
      <c r="W56" s="25">
        <f t="shared" si="0"/>
        <v>393</v>
      </c>
    </row>
    <row r="57" spans="1:23" s="11" customFormat="1" ht="10.5" customHeight="1">
      <c r="A57" s="12" t="s">
        <v>40</v>
      </c>
      <c r="B57" s="13">
        <v>33</v>
      </c>
      <c r="C57" s="14">
        <v>35</v>
      </c>
      <c r="D57" s="14">
        <v>47</v>
      </c>
      <c r="E57" s="14">
        <v>49</v>
      </c>
      <c r="F57" s="14">
        <v>46</v>
      </c>
      <c r="G57" s="14">
        <v>61</v>
      </c>
      <c r="H57" s="14">
        <v>52</v>
      </c>
      <c r="I57" s="14">
        <v>43</v>
      </c>
      <c r="J57" s="14">
        <v>48</v>
      </c>
      <c r="K57" s="14">
        <v>52</v>
      </c>
      <c r="L57" s="14">
        <v>72</v>
      </c>
      <c r="M57" s="14">
        <v>69</v>
      </c>
      <c r="N57" s="14">
        <v>56</v>
      </c>
      <c r="O57" s="14">
        <v>53</v>
      </c>
      <c r="P57" s="14">
        <v>55</v>
      </c>
      <c r="Q57" s="14">
        <v>59</v>
      </c>
      <c r="R57" s="14">
        <v>42</v>
      </c>
      <c r="S57" s="14">
        <v>23</v>
      </c>
      <c r="T57" s="14">
        <v>10</v>
      </c>
      <c r="U57" s="14">
        <v>0</v>
      </c>
      <c r="V57" s="15">
        <v>0</v>
      </c>
      <c r="W57" s="24">
        <f t="shared" si="0"/>
        <v>905</v>
      </c>
    </row>
    <row r="58" spans="1:23" s="11" customFormat="1" ht="10.5" customHeight="1">
      <c r="A58" s="16" t="s">
        <v>41</v>
      </c>
      <c r="B58" s="17">
        <v>37</v>
      </c>
      <c r="C58" s="18">
        <v>46</v>
      </c>
      <c r="D58" s="18">
        <v>70</v>
      </c>
      <c r="E58" s="18">
        <v>68</v>
      </c>
      <c r="F58" s="18">
        <v>40</v>
      </c>
      <c r="G58" s="18">
        <v>43</v>
      </c>
      <c r="H58" s="18">
        <v>64</v>
      </c>
      <c r="I58" s="18">
        <v>66</v>
      </c>
      <c r="J58" s="18">
        <v>75</v>
      </c>
      <c r="K58" s="18">
        <v>61</v>
      </c>
      <c r="L58" s="18">
        <v>64</v>
      </c>
      <c r="M58" s="18">
        <v>57</v>
      </c>
      <c r="N58" s="18">
        <v>54</v>
      </c>
      <c r="O58" s="18">
        <v>45</v>
      </c>
      <c r="P58" s="18">
        <v>48</v>
      </c>
      <c r="Q58" s="18">
        <v>36</v>
      </c>
      <c r="R58" s="18">
        <v>23</v>
      </c>
      <c r="S58" s="18">
        <v>9</v>
      </c>
      <c r="T58" s="18">
        <v>5</v>
      </c>
      <c r="U58" s="18">
        <v>1</v>
      </c>
      <c r="V58" s="19">
        <v>0</v>
      </c>
      <c r="W58" s="25">
        <f t="shared" si="0"/>
        <v>912</v>
      </c>
    </row>
    <row r="59" spans="1:23" s="11" customFormat="1" ht="10.5" customHeight="1">
      <c r="A59" s="12" t="s">
        <v>42</v>
      </c>
      <c r="B59" s="13">
        <v>52</v>
      </c>
      <c r="C59" s="14">
        <v>113</v>
      </c>
      <c r="D59" s="14">
        <v>109</v>
      </c>
      <c r="E59" s="14">
        <v>112</v>
      </c>
      <c r="F59" s="14">
        <v>53</v>
      </c>
      <c r="G59" s="14">
        <v>62</v>
      </c>
      <c r="H59" s="14">
        <v>87</v>
      </c>
      <c r="I59" s="14">
        <v>128</v>
      </c>
      <c r="J59" s="14">
        <v>112</v>
      </c>
      <c r="K59" s="14">
        <v>101</v>
      </c>
      <c r="L59" s="14">
        <v>113</v>
      </c>
      <c r="M59" s="14">
        <v>92</v>
      </c>
      <c r="N59" s="14">
        <v>120</v>
      </c>
      <c r="O59" s="14">
        <v>83</v>
      </c>
      <c r="P59" s="14">
        <v>87</v>
      </c>
      <c r="Q59" s="14">
        <v>56</v>
      </c>
      <c r="R59" s="14">
        <v>52</v>
      </c>
      <c r="S59" s="14">
        <v>24</v>
      </c>
      <c r="T59" s="14">
        <v>4</v>
      </c>
      <c r="U59" s="14">
        <v>3</v>
      </c>
      <c r="V59" s="15">
        <v>0</v>
      </c>
      <c r="W59" s="24">
        <f t="shared" si="0"/>
        <v>1563</v>
      </c>
    </row>
    <row r="60" spans="1:23" s="11" customFormat="1" ht="10.5" customHeight="1">
      <c r="A60" s="16" t="s">
        <v>43</v>
      </c>
      <c r="B60" s="17">
        <v>7</v>
      </c>
      <c r="C60" s="18">
        <v>7</v>
      </c>
      <c r="D60" s="18">
        <v>13</v>
      </c>
      <c r="E60" s="18">
        <v>13</v>
      </c>
      <c r="F60" s="18">
        <v>18</v>
      </c>
      <c r="G60" s="18">
        <v>12</v>
      </c>
      <c r="H60" s="18">
        <v>16</v>
      </c>
      <c r="I60" s="18">
        <v>14</v>
      </c>
      <c r="J60" s="18">
        <v>25</v>
      </c>
      <c r="K60" s="18">
        <v>25</v>
      </c>
      <c r="L60" s="18">
        <v>26</v>
      </c>
      <c r="M60" s="18">
        <v>31</v>
      </c>
      <c r="N60" s="18">
        <v>37</v>
      </c>
      <c r="O60" s="18">
        <v>19</v>
      </c>
      <c r="P60" s="18">
        <v>18</v>
      </c>
      <c r="Q60" s="18">
        <v>32</v>
      </c>
      <c r="R60" s="18">
        <v>17</v>
      </c>
      <c r="S60" s="18">
        <v>13</v>
      </c>
      <c r="T60" s="18">
        <v>3</v>
      </c>
      <c r="U60" s="18">
        <v>0</v>
      </c>
      <c r="V60" s="19">
        <v>0</v>
      </c>
      <c r="W60" s="25">
        <f t="shared" si="0"/>
        <v>346</v>
      </c>
    </row>
    <row r="61" spans="1:23" s="11" customFormat="1" ht="10.5" customHeight="1">
      <c r="A61" s="12" t="s">
        <v>44</v>
      </c>
      <c r="B61" s="13">
        <v>2</v>
      </c>
      <c r="C61" s="14">
        <v>4</v>
      </c>
      <c r="D61" s="14">
        <v>3</v>
      </c>
      <c r="E61" s="14">
        <v>8</v>
      </c>
      <c r="F61" s="14">
        <v>10</v>
      </c>
      <c r="G61" s="14">
        <v>11</v>
      </c>
      <c r="H61" s="14">
        <v>5</v>
      </c>
      <c r="I61" s="14">
        <v>9</v>
      </c>
      <c r="J61" s="14">
        <v>8</v>
      </c>
      <c r="K61" s="14">
        <v>13</v>
      </c>
      <c r="L61" s="14">
        <v>9</v>
      </c>
      <c r="M61" s="14">
        <v>7</v>
      </c>
      <c r="N61" s="14">
        <v>13</v>
      </c>
      <c r="O61" s="14">
        <v>8</v>
      </c>
      <c r="P61" s="14">
        <v>14</v>
      </c>
      <c r="Q61" s="14">
        <v>8</v>
      </c>
      <c r="R61" s="14">
        <v>4</v>
      </c>
      <c r="S61" s="14">
        <v>1</v>
      </c>
      <c r="T61" s="14">
        <v>0</v>
      </c>
      <c r="U61" s="14">
        <v>0</v>
      </c>
      <c r="V61" s="15">
        <v>1</v>
      </c>
      <c r="W61" s="24">
        <f t="shared" si="0"/>
        <v>138</v>
      </c>
    </row>
    <row r="62" spans="1:23" s="11" customFormat="1" ht="10.5" customHeight="1">
      <c r="A62" s="16" t="s">
        <v>45</v>
      </c>
      <c r="B62" s="17">
        <v>41</v>
      </c>
      <c r="C62" s="18">
        <v>40</v>
      </c>
      <c r="D62" s="18">
        <v>41</v>
      </c>
      <c r="E62" s="18">
        <v>37</v>
      </c>
      <c r="F62" s="18">
        <v>31</v>
      </c>
      <c r="G62" s="18">
        <v>30</v>
      </c>
      <c r="H62" s="18">
        <v>35</v>
      </c>
      <c r="I62" s="18">
        <v>71</v>
      </c>
      <c r="J62" s="18">
        <v>45</v>
      </c>
      <c r="K62" s="18">
        <v>34</v>
      </c>
      <c r="L62" s="18">
        <v>26</v>
      </c>
      <c r="M62" s="18">
        <v>55</v>
      </c>
      <c r="N62" s="18">
        <v>49</v>
      </c>
      <c r="O62" s="18">
        <v>36</v>
      </c>
      <c r="P62" s="18">
        <v>25</v>
      </c>
      <c r="Q62" s="18">
        <v>15</v>
      </c>
      <c r="R62" s="18">
        <v>17</v>
      </c>
      <c r="S62" s="18">
        <v>8</v>
      </c>
      <c r="T62" s="18">
        <v>3</v>
      </c>
      <c r="U62" s="18">
        <v>0</v>
      </c>
      <c r="V62" s="19">
        <v>0</v>
      </c>
      <c r="W62" s="25">
        <f t="shared" si="0"/>
        <v>639</v>
      </c>
    </row>
    <row r="63" spans="1:23" s="11" customFormat="1" ht="10.5" customHeight="1">
      <c r="A63" s="12" t="s">
        <v>46</v>
      </c>
      <c r="B63" s="13">
        <v>58</v>
      </c>
      <c r="C63" s="14">
        <v>48</v>
      </c>
      <c r="D63" s="14">
        <v>67</v>
      </c>
      <c r="E63" s="14">
        <v>68</v>
      </c>
      <c r="F63" s="14">
        <v>47</v>
      </c>
      <c r="G63" s="14">
        <v>67</v>
      </c>
      <c r="H63" s="14">
        <v>60</v>
      </c>
      <c r="I63" s="14">
        <v>88</v>
      </c>
      <c r="J63" s="14">
        <v>63</v>
      </c>
      <c r="K63" s="14">
        <v>74</v>
      </c>
      <c r="L63" s="14">
        <v>77</v>
      </c>
      <c r="M63" s="14">
        <v>55</v>
      </c>
      <c r="N63" s="14">
        <v>75</v>
      </c>
      <c r="O63" s="14">
        <v>42</v>
      </c>
      <c r="P63" s="14">
        <v>33</v>
      </c>
      <c r="Q63" s="14">
        <v>33</v>
      </c>
      <c r="R63" s="14">
        <v>21</v>
      </c>
      <c r="S63" s="14">
        <v>13</v>
      </c>
      <c r="T63" s="14">
        <v>6</v>
      </c>
      <c r="U63" s="14">
        <v>0</v>
      </c>
      <c r="V63" s="15">
        <v>0</v>
      </c>
      <c r="W63" s="24">
        <f t="shared" si="0"/>
        <v>995</v>
      </c>
    </row>
    <row r="64" spans="1:23" s="11" customFormat="1" ht="10.5" customHeight="1">
      <c r="A64" s="16" t="s">
        <v>47</v>
      </c>
      <c r="B64" s="17">
        <v>0</v>
      </c>
      <c r="C64" s="18">
        <v>2</v>
      </c>
      <c r="D64" s="18">
        <v>5</v>
      </c>
      <c r="E64" s="18">
        <v>4</v>
      </c>
      <c r="F64" s="18">
        <v>0</v>
      </c>
      <c r="G64" s="18">
        <v>5</v>
      </c>
      <c r="H64" s="18">
        <v>3</v>
      </c>
      <c r="I64" s="18">
        <v>2</v>
      </c>
      <c r="J64" s="18">
        <v>2</v>
      </c>
      <c r="K64" s="18">
        <v>4</v>
      </c>
      <c r="L64" s="18">
        <v>6</v>
      </c>
      <c r="M64" s="18">
        <v>5</v>
      </c>
      <c r="N64" s="18">
        <v>10</v>
      </c>
      <c r="O64" s="18">
        <v>7</v>
      </c>
      <c r="P64" s="18">
        <v>5</v>
      </c>
      <c r="Q64" s="18">
        <v>9</v>
      </c>
      <c r="R64" s="18">
        <v>4</v>
      </c>
      <c r="S64" s="18">
        <v>3</v>
      </c>
      <c r="T64" s="18">
        <v>3</v>
      </c>
      <c r="U64" s="18">
        <v>0</v>
      </c>
      <c r="V64" s="19">
        <v>0</v>
      </c>
      <c r="W64" s="25">
        <f t="shared" si="0"/>
        <v>79</v>
      </c>
    </row>
    <row r="65" spans="1:23" s="11" customFormat="1" ht="10.5" customHeight="1">
      <c r="A65" s="12" t="s">
        <v>48</v>
      </c>
      <c r="B65" s="13">
        <v>8</v>
      </c>
      <c r="C65" s="14">
        <v>9</v>
      </c>
      <c r="D65" s="14">
        <v>6</v>
      </c>
      <c r="E65" s="14">
        <v>7</v>
      </c>
      <c r="F65" s="14">
        <v>15</v>
      </c>
      <c r="G65" s="14">
        <v>7</v>
      </c>
      <c r="H65" s="14">
        <v>13</v>
      </c>
      <c r="I65" s="14">
        <v>17</v>
      </c>
      <c r="J65" s="14">
        <v>12</v>
      </c>
      <c r="K65" s="14">
        <v>13</v>
      </c>
      <c r="L65" s="14">
        <v>17</v>
      </c>
      <c r="M65" s="14">
        <v>12</v>
      </c>
      <c r="N65" s="14">
        <v>30</v>
      </c>
      <c r="O65" s="14">
        <v>16</v>
      </c>
      <c r="P65" s="14">
        <v>18</v>
      </c>
      <c r="Q65" s="14">
        <v>19</v>
      </c>
      <c r="R65" s="14">
        <v>19</v>
      </c>
      <c r="S65" s="14">
        <v>9</v>
      </c>
      <c r="T65" s="14">
        <v>1</v>
      </c>
      <c r="U65" s="14">
        <v>1</v>
      </c>
      <c r="V65" s="15">
        <v>0</v>
      </c>
      <c r="W65" s="24">
        <f t="shared" si="0"/>
        <v>249</v>
      </c>
    </row>
    <row r="66" spans="1:23" s="11" customFormat="1" ht="10.5" customHeight="1">
      <c r="A66" s="16" t="s">
        <v>49</v>
      </c>
      <c r="B66" s="17">
        <v>1</v>
      </c>
      <c r="C66" s="18">
        <v>4</v>
      </c>
      <c r="D66" s="18">
        <v>2</v>
      </c>
      <c r="E66" s="18">
        <v>5</v>
      </c>
      <c r="F66" s="18">
        <v>3</v>
      </c>
      <c r="G66" s="18">
        <v>2</v>
      </c>
      <c r="H66" s="18">
        <v>2</v>
      </c>
      <c r="I66" s="18">
        <v>3</v>
      </c>
      <c r="J66" s="18">
        <v>8</v>
      </c>
      <c r="K66" s="18">
        <v>4</v>
      </c>
      <c r="L66" s="18">
        <v>8</v>
      </c>
      <c r="M66" s="18">
        <v>4</v>
      </c>
      <c r="N66" s="18">
        <v>9</v>
      </c>
      <c r="O66" s="18">
        <v>4</v>
      </c>
      <c r="P66" s="18">
        <v>9</v>
      </c>
      <c r="Q66" s="18">
        <v>5</v>
      </c>
      <c r="R66" s="18">
        <v>5</v>
      </c>
      <c r="S66" s="18">
        <v>3</v>
      </c>
      <c r="T66" s="18">
        <v>0</v>
      </c>
      <c r="U66" s="18">
        <v>0</v>
      </c>
      <c r="V66" s="19">
        <v>0</v>
      </c>
      <c r="W66" s="25">
        <f t="shared" si="0"/>
        <v>81</v>
      </c>
    </row>
    <row r="67" spans="1:23" s="11" customFormat="1" ht="10.5" customHeight="1" thickBot="1">
      <c r="A67" s="12" t="s">
        <v>50</v>
      </c>
      <c r="B67" s="13">
        <v>30</v>
      </c>
      <c r="C67" s="14">
        <v>23</v>
      </c>
      <c r="D67" s="14">
        <v>28</v>
      </c>
      <c r="E67" s="14">
        <v>12</v>
      </c>
      <c r="F67" s="14">
        <v>4</v>
      </c>
      <c r="G67" s="14">
        <v>7</v>
      </c>
      <c r="H67" s="14">
        <v>15</v>
      </c>
      <c r="I67" s="14">
        <v>26</v>
      </c>
      <c r="J67" s="14">
        <v>22</v>
      </c>
      <c r="K67" s="14">
        <v>8</v>
      </c>
      <c r="L67" s="14">
        <v>8</v>
      </c>
      <c r="M67" s="14">
        <v>8</v>
      </c>
      <c r="N67" s="14">
        <v>9</v>
      </c>
      <c r="O67" s="14">
        <v>7</v>
      </c>
      <c r="P67" s="14">
        <v>0</v>
      </c>
      <c r="Q67" s="14">
        <v>3</v>
      </c>
      <c r="R67" s="14">
        <v>0</v>
      </c>
      <c r="S67" s="14">
        <v>0</v>
      </c>
      <c r="T67" s="14">
        <v>0</v>
      </c>
      <c r="U67" s="14">
        <v>0</v>
      </c>
      <c r="V67" s="15">
        <v>0</v>
      </c>
      <c r="W67" s="24">
        <f t="shared" si="0"/>
        <v>210</v>
      </c>
    </row>
    <row r="68" spans="1:23" s="26" customFormat="1" ht="10.5" customHeight="1" thickTop="1">
      <c r="A68" s="37" t="s">
        <v>78</v>
      </c>
      <c r="B68" s="38">
        <f aca="true" t="shared" si="1" ref="B68:V68">SUM(B2:B67)</f>
        <v>1405</v>
      </c>
      <c r="C68" s="39">
        <f t="shared" si="1"/>
        <v>1429</v>
      </c>
      <c r="D68" s="39">
        <f t="shared" si="1"/>
        <v>1695</v>
      </c>
      <c r="E68" s="39">
        <f t="shared" si="1"/>
        <v>1777</v>
      </c>
      <c r="F68" s="39">
        <f t="shared" si="1"/>
        <v>1474</v>
      </c>
      <c r="G68" s="39">
        <f t="shared" si="1"/>
        <v>1702</v>
      </c>
      <c r="H68" s="39">
        <f t="shared" si="1"/>
        <v>1867</v>
      </c>
      <c r="I68" s="39">
        <f t="shared" si="1"/>
        <v>2310</v>
      </c>
      <c r="J68" s="39">
        <f t="shared" si="1"/>
        <v>2204</v>
      </c>
      <c r="K68" s="39">
        <f t="shared" si="1"/>
        <v>1957</v>
      </c>
      <c r="L68" s="39">
        <f t="shared" si="1"/>
        <v>2003</v>
      </c>
      <c r="M68" s="39">
        <f t="shared" si="1"/>
        <v>2136</v>
      </c>
      <c r="N68" s="39">
        <f t="shared" si="1"/>
        <v>2626</v>
      </c>
      <c r="O68" s="39">
        <f t="shared" si="1"/>
        <v>1933</v>
      </c>
      <c r="P68" s="39">
        <f t="shared" si="1"/>
        <v>1782</v>
      </c>
      <c r="Q68" s="39">
        <f t="shared" si="1"/>
        <v>1597</v>
      </c>
      <c r="R68" s="39">
        <f t="shared" si="1"/>
        <v>1128</v>
      </c>
      <c r="S68" s="39">
        <f t="shared" si="1"/>
        <v>532</v>
      </c>
      <c r="T68" s="39">
        <f t="shared" si="1"/>
        <v>157</v>
      </c>
      <c r="U68" s="39">
        <f t="shared" si="1"/>
        <v>36</v>
      </c>
      <c r="V68" s="39">
        <f t="shared" si="1"/>
        <v>8</v>
      </c>
      <c r="W68" s="40">
        <f t="shared" si="0"/>
        <v>31758</v>
      </c>
    </row>
    <row r="69" ht="10.5" customHeight="1"/>
    <row r="70" spans="1:23" s="6" customFormat="1" ht="10.5" customHeight="1" thickBot="1">
      <c r="A70" s="2" t="s">
        <v>0</v>
      </c>
      <c r="B70" s="3" t="s">
        <v>221</v>
      </c>
      <c r="C70" s="4" t="s">
        <v>222</v>
      </c>
      <c r="D70" s="4" t="s">
        <v>223</v>
      </c>
      <c r="E70" s="4" t="s">
        <v>224</v>
      </c>
      <c r="F70" s="4" t="s">
        <v>225</v>
      </c>
      <c r="G70" s="4" t="s">
        <v>226</v>
      </c>
      <c r="H70" s="4" t="s">
        <v>227</v>
      </c>
      <c r="I70" s="4" t="s">
        <v>228</v>
      </c>
      <c r="J70" s="4" t="s">
        <v>229</v>
      </c>
      <c r="K70" s="4" t="s">
        <v>230</v>
      </c>
      <c r="L70" s="4" t="s">
        <v>231</v>
      </c>
      <c r="M70" s="4" t="s">
        <v>232</v>
      </c>
      <c r="N70" s="4" t="s">
        <v>233</v>
      </c>
      <c r="O70" s="4" t="s">
        <v>234</v>
      </c>
      <c r="P70" s="4" t="s">
        <v>235</v>
      </c>
      <c r="Q70" s="4" t="s">
        <v>236</v>
      </c>
      <c r="R70" s="4" t="s">
        <v>237</v>
      </c>
      <c r="S70" s="4" t="s">
        <v>238</v>
      </c>
      <c r="T70" s="4" t="s">
        <v>239</v>
      </c>
      <c r="U70" s="4" t="s">
        <v>240</v>
      </c>
      <c r="V70" s="5" t="s">
        <v>241</v>
      </c>
      <c r="W70" s="22" t="s">
        <v>73</v>
      </c>
    </row>
    <row r="71" spans="1:23" s="11" customFormat="1" ht="10.5" customHeight="1" thickTop="1">
      <c r="A71" s="7" t="s">
        <v>79</v>
      </c>
      <c r="B71" s="8">
        <v>1</v>
      </c>
      <c r="C71" s="9">
        <v>2</v>
      </c>
      <c r="D71" s="9">
        <v>4</v>
      </c>
      <c r="E71" s="9">
        <v>5</v>
      </c>
      <c r="F71" s="9">
        <v>7</v>
      </c>
      <c r="G71" s="9">
        <v>3</v>
      </c>
      <c r="H71" s="9">
        <v>1</v>
      </c>
      <c r="I71" s="9">
        <v>2</v>
      </c>
      <c r="J71" s="9">
        <v>3</v>
      </c>
      <c r="K71" s="9">
        <v>7</v>
      </c>
      <c r="L71" s="9">
        <v>8</v>
      </c>
      <c r="M71" s="9">
        <v>10</v>
      </c>
      <c r="N71" s="9">
        <v>11</v>
      </c>
      <c r="O71" s="9">
        <v>5</v>
      </c>
      <c r="P71" s="9">
        <v>8</v>
      </c>
      <c r="Q71" s="9">
        <v>13</v>
      </c>
      <c r="R71" s="9">
        <v>15</v>
      </c>
      <c r="S71" s="9">
        <v>3</v>
      </c>
      <c r="T71" s="9">
        <v>1</v>
      </c>
      <c r="U71" s="9">
        <v>1</v>
      </c>
      <c r="V71" s="10">
        <v>0</v>
      </c>
      <c r="W71" s="23">
        <f>SUM(B71:V71)</f>
        <v>110</v>
      </c>
    </row>
    <row r="72" spans="1:23" s="11" customFormat="1" ht="10.5" customHeight="1">
      <c r="A72" s="27" t="s">
        <v>80</v>
      </c>
      <c r="B72" s="28">
        <v>0</v>
      </c>
      <c r="C72" s="29">
        <v>2</v>
      </c>
      <c r="D72" s="29">
        <v>2</v>
      </c>
      <c r="E72" s="29">
        <v>5</v>
      </c>
      <c r="F72" s="29">
        <v>2</v>
      </c>
      <c r="G72" s="29">
        <v>2</v>
      </c>
      <c r="H72" s="29">
        <v>5</v>
      </c>
      <c r="I72" s="29">
        <v>3</v>
      </c>
      <c r="J72" s="29">
        <v>4</v>
      </c>
      <c r="K72" s="29">
        <v>3</v>
      </c>
      <c r="L72" s="29">
        <v>5</v>
      </c>
      <c r="M72" s="29">
        <v>0</v>
      </c>
      <c r="N72" s="29">
        <v>3</v>
      </c>
      <c r="O72" s="29">
        <v>3</v>
      </c>
      <c r="P72" s="29">
        <v>2</v>
      </c>
      <c r="Q72" s="29">
        <v>2</v>
      </c>
      <c r="R72" s="29">
        <v>1</v>
      </c>
      <c r="S72" s="29">
        <v>0</v>
      </c>
      <c r="T72" s="29">
        <v>0</v>
      </c>
      <c r="U72" s="29">
        <v>0</v>
      </c>
      <c r="V72" s="30">
        <v>0</v>
      </c>
      <c r="W72" s="31">
        <f>SUM(B72:V72)</f>
        <v>44</v>
      </c>
    </row>
    <row r="73" spans="1:23" s="11" customFormat="1" ht="10.5" customHeight="1">
      <c r="A73" s="7" t="s">
        <v>81</v>
      </c>
      <c r="B73" s="8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1</v>
      </c>
      <c r="I73" s="9">
        <v>1</v>
      </c>
      <c r="J73" s="9">
        <v>1</v>
      </c>
      <c r="K73" s="9">
        <v>0</v>
      </c>
      <c r="L73" s="9">
        <v>0</v>
      </c>
      <c r="M73" s="9">
        <v>0</v>
      </c>
      <c r="N73" s="9">
        <v>1</v>
      </c>
      <c r="O73" s="9">
        <v>1</v>
      </c>
      <c r="P73" s="9">
        <v>2</v>
      </c>
      <c r="Q73" s="9">
        <v>2</v>
      </c>
      <c r="R73" s="9">
        <v>0</v>
      </c>
      <c r="S73" s="9">
        <v>2</v>
      </c>
      <c r="T73" s="9">
        <v>0</v>
      </c>
      <c r="U73" s="9">
        <v>0</v>
      </c>
      <c r="V73" s="10">
        <v>0</v>
      </c>
      <c r="W73" s="23">
        <f>SUM(B73:V73)</f>
        <v>11</v>
      </c>
    </row>
    <row r="74" spans="1:23" s="11" customFormat="1" ht="10.5" customHeight="1">
      <c r="A74" s="12" t="s">
        <v>82</v>
      </c>
      <c r="B74" s="13">
        <v>3</v>
      </c>
      <c r="C74" s="14">
        <v>3</v>
      </c>
      <c r="D74" s="14">
        <v>3</v>
      </c>
      <c r="E74" s="14">
        <v>5</v>
      </c>
      <c r="F74" s="14">
        <v>3</v>
      </c>
      <c r="G74" s="14">
        <v>3</v>
      </c>
      <c r="H74" s="14">
        <v>2</v>
      </c>
      <c r="I74" s="14">
        <v>4</v>
      </c>
      <c r="J74" s="14">
        <v>4</v>
      </c>
      <c r="K74" s="14">
        <v>3</v>
      </c>
      <c r="L74" s="14">
        <v>4</v>
      </c>
      <c r="M74" s="14">
        <v>9</v>
      </c>
      <c r="N74" s="14">
        <v>15</v>
      </c>
      <c r="O74" s="14">
        <v>6</v>
      </c>
      <c r="P74" s="14">
        <v>4</v>
      </c>
      <c r="Q74" s="14">
        <v>9</v>
      </c>
      <c r="R74" s="14">
        <v>10</v>
      </c>
      <c r="S74" s="14">
        <v>1</v>
      </c>
      <c r="T74" s="14">
        <v>1</v>
      </c>
      <c r="U74" s="14">
        <v>0</v>
      </c>
      <c r="V74" s="15">
        <v>0</v>
      </c>
      <c r="W74" s="24">
        <f aca="true" t="shared" si="2" ref="W74:W132">SUM(B74:V74)</f>
        <v>92</v>
      </c>
    </row>
    <row r="75" spans="1:23" s="11" customFormat="1" ht="10.5" customHeight="1">
      <c r="A75" s="16" t="s">
        <v>83</v>
      </c>
      <c r="B75" s="17">
        <v>5</v>
      </c>
      <c r="C75" s="18">
        <v>2</v>
      </c>
      <c r="D75" s="18">
        <v>2</v>
      </c>
      <c r="E75" s="18">
        <v>3</v>
      </c>
      <c r="F75" s="18">
        <v>1</v>
      </c>
      <c r="G75" s="18">
        <v>5</v>
      </c>
      <c r="H75" s="18">
        <v>4</v>
      </c>
      <c r="I75" s="18">
        <v>8</v>
      </c>
      <c r="J75" s="18">
        <v>1</v>
      </c>
      <c r="K75" s="18">
        <v>6</v>
      </c>
      <c r="L75" s="18">
        <v>6</v>
      </c>
      <c r="M75" s="18">
        <v>8</v>
      </c>
      <c r="N75" s="18">
        <v>3</v>
      </c>
      <c r="O75" s="18">
        <v>0</v>
      </c>
      <c r="P75" s="18">
        <v>7</v>
      </c>
      <c r="Q75" s="18">
        <v>11</v>
      </c>
      <c r="R75" s="18">
        <v>4</v>
      </c>
      <c r="S75" s="18">
        <v>2</v>
      </c>
      <c r="T75" s="18">
        <v>0</v>
      </c>
      <c r="U75" s="18">
        <v>0</v>
      </c>
      <c r="V75" s="19">
        <v>0</v>
      </c>
      <c r="W75" s="25">
        <f t="shared" si="2"/>
        <v>78</v>
      </c>
    </row>
    <row r="76" spans="1:23" s="11" customFormat="1" ht="10.5" customHeight="1">
      <c r="A76" s="12" t="s">
        <v>84</v>
      </c>
      <c r="B76" s="13">
        <v>6</v>
      </c>
      <c r="C76" s="14">
        <v>9</v>
      </c>
      <c r="D76" s="14">
        <v>9</v>
      </c>
      <c r="E76" s="14">
        <v>7</v>
      </c>
      <c r="F76" s="14">
        <v>11</v>
      </c>
      <c r="G76" s="14">
        <v>5</v>
      </c>
      <c r="H76" s="14">
        <v>8</v>
      </c>
      <c r="I76" s="14">
        <v>10</v>
      </c>
      <c r="J76" s="14">
        <v>10</v>
      </c>
      <c r="K76" s="14">
        <v>10</v>
      </c>
      <c r="L76" s="14">
        <v>18</v>
      </c>
      <c r="M76" s="14">
        <v>16</v>
      </c>
      <c r="N76" s="14">
        <v>7</v>
      </c>
      <c r="O76" s="14">
        <v>9</v>
      </c>
      <c r="P76" s="14">
        <v>9</v>
      </c>
      <c r="Q76" s="14">
        <v>13</v>
      </c>
      <c r="R76" s="14">
        <v>12</v>
      </c>
      <c r="S76" s="14">
        <v>4</v>
      </c>
      <c r="T76" s="14">
        <v>2</v>
      </c>
      <c r="U76" s="14">
        <v>1</v>
      </c>
      <c r="V76" s="15">
        <v>0</v>
      </c>
      <c r="W76" s="24">
        <f t="shared" si="2"/>
        <v>176</v>
      </c>
    </row>
    <row r="77" spans="1:23" s="11" customFormat="1" ht="10.5" customHeight="1">
      <c r="A77" s="16" t="s">
        <v>85</v>
      </c>
      <c r="B77" s="17">
        <v>0</v>
      </c>
      <c r="C77" s="18">
        <v>0</v>
      </c>
      <c r="D77" s="18">
        <v>2</v>
      </c>
      <c r="E77" s="18">
        <v>2</v>
      </c>
      <c r="F77" s="18">
        <v>1</v>
      </c>
      <c r="G77" s="18">
        <v>0</v>
      </c>
      <c r="H77" s="18">
        <v>0</v>
      </c>
      <c r="I77" s="18">
        <v>0</v>
      </c>
      <c r="J77" s="18">
        <v>3</v>
      </c>
      <c r="K77" s="18">
        <v>1</v>
      </c>
      <c r="L77" s="18">
        <v>2</v>
      </c>
      <c r="M77" s="18">
        <v>0</v>
      </c>
      <c r="N77" s="18">
        <v>2</v>
      </c>
      <c r="O77" s="18">
        <v>1</v>
      </c>
      <c r="P77" s="18">
        <v>3</v>
      </c>
      <c r="Q77" s="18">
        <v>5</v>
      </c>
      <c r="R77" s="18">
        <v>4</v>
      </c>
      <c r="S77" s="18">
        <v>2</v>
      </c>
      <c r="T77" s="18">
        <v>1</v>
      </c>
      <c r="U77" s="18">
        <v>0</v>
      </c>
      <c r="V77" s="19">
        <v>0</v>
      </c>
      <c r="W77" s="25">
        <f t="shared" si="2"/>
        <v>29</v>
      </c>
    </row>
    <row r="78" spans="1:23" s="11" customFormat="1" ht="10.5" customHeight="1">
      <c r="A78" s="12" t="s">
        <v>86</v>
      </c>
      <c r="B78" s="13">
        <v>2</v>
      </c>
      <c r="C78" s="14">
        <v>3</v>
      </c>
      <c r="D78" s="14">
        <v>3</v>
      </c>
      <c r="E78" s="14">
        <v>5</v>
      </c>
      <c r="F78" s="14">
        <v>1</v>
      </c>
      <c r="G78" s="14">
        <v>3</v>
      </c>
      <c r="H78" s="14">
        <v>2</v>
      </c>
      <c r="I78" s="14">
        <v>5</v>
      </c>
      <c r="J78" s="14">
        <v>6</v>
      </c>
      <c r="K78" s="14">
        <v>11</v>
      </c>
      <c r="L78" s="14">
        <v>6</v>
      </c>
      <c r="M78" s="14">
        <v>9</v>
      </c>
      <c r="N78" s="14">
        <v>6</v>
      </c>
      <c r="O78" s="14">
        <v>12</v>
      </c>
      <c r="P78" s="14">
        <v>8</v>
      </c>
      <c r="Q78" s="14">
        <v>17</v>
      </c>
      <c r="R78" s="14">
        <v>7</v>
      </c>
      <c r="S78" s="14">
        <v>4</v>
      </c>
      <c r="T78" s="14">
        <v>1</v>
      </c>
      <c r="U78" s="14">
        <v>0</v>
      </c>
      <c r="V78" s="15">
        <v>0</v>
      </c>
      <c r="W78" s="24">
        <f t="shared" si="2"/>
        <v>111</v>
      </c>
    </row>
    <row r="79" spans="1:23" s="11" customFormat="1" ht="10.5" customHeight="1">
      <c r="A79" s="16" t="s">
        <v>87</v>
      </c>
      <c r="B79" s="17">
        <v>5</v>
      </c>
      <c r="C79" s="18">
        <v>4</v>
      </c>
      <c r="D79" s="18">
        <v>3</v>
      </c>
      <c r="E79" s="18">
        <v>4</v>
      </c>
      <c r="F79" s="18">
        <v>8</v>
      </c>
      <c r="G79" s="18">
        <v>8</v>
      </c>
      <c r="H79" s="18">
        <v>9</v>
      </c>
      <c r="I79" s="18">
        <v>5</v>
      </c>
      <c r="J79" s="18">
        <v>6</v>
      </c>
      <c r="K79" s="18">
        <v>6</v>
      </c>
      <c r="L79" s="18">
        <v>16</v>
      </c>
      <c r="M79" s="18">
        <v>26</v>
      </c>
      <c r="N79" s="18">
        <v>23</v>
      </c>
      <c r="O79" s="18">
        <v>5</v>
      </c>
      <c r="P79" s="18">
        <v>5</v>
      </c>
      <c r="Q79" s="18">
        <v>12</v>
      </c>
      <c r="R79" s="18">
        <v>10</v>
      </c>
      <c r="S79" s="18">
        <v>7</v>
      </c>
      <c r="T79" s="18">
        <v>4</v>
      </c>
      <c r="U79" s="18">
        <v>0</v>
      </c>
      <c r="V79" s="19">
        <v>0</v>
      </c>
      <c r="W79" s="25">
        <f t="shared" si="2"/>
        <v>166</v>
      </c>
    </row>
    <row r="80" spans="1:23" s="11" customFormat="1" ht="10.5" customHeight="1">
      <c r="A80" s="12" t="s">
        <v>88</v>
      </c>
      <c r="B80" s="13">
        <v>3</v>
      </c>
      <c r="C80" s="14">
        <v>4</v>
      </c>
      <c r="D80" s="14">
        <v>6</v>
      </c>
      <c r="E80" s="14">
        <v>2</v>
      </c>
      <c r="F80" s="14">
        <v>4</v>
      </c>
      <c r="G80" s="14">
        <v>5</v>
      </c>
      <c r="H80" s="14">
        <v>0</v>
      </c>
      <c r="I80" s="14">
        <v>6</v>
      </c>
      <c r="J80" s="14">
        <v>4</v>
      </c>
      <c r="K80" s="14">
        <v>6</v>
      </c>
      <c r="L80" s="14">
        <v>11</v>
      </c>
      <c r="M80" s="14">
        <v>7</v>
      </c>
      <c r="N80" s="14">
        <v>8</v>
      </c>
      <c r="O80" s="14">
        <v>1</v>
      </c>
      <c r="P80" s="14">
        <v>8</v>
      </c>
      <c r="Q80" s="14">
        <v>4</v>
      </c>
      <c r="R80" s="14">
        <v>3</v>
      </c>
      <c r="S80" s="14">
        <v>6</v>
      </c>
      <c r="T80" s="14">
        <v>0</v>
      </c>
      <c r="U80" s="14">
        <v>0</v>
      </c>
      <c r="V80" s="15">
        <v>0</v>
      </c>
      <c r="W80" s="24">
        <f t="shared" si="2"/>
        <v>88</v>
      </c>
    </row>
    <row r="81" spans="1:23" s="11" customFormat="1" ht="10.5" customHeight="1">
      <c r="A81" s="16" t="s">
        <v>89</v>
      </c>
      <c r="B81" s="17">
        <v>9</v>
      </c>
      <c r="C81" s="18">
        <v>7</v>
      </c>
      <c r="D81" s="18">
        <v>9</v>
      </c>
      <c r="E81" s="18">
        <v>14</v>
      </c>
      <c r="F81" s="18">
        <v>7</v>
      </c>
      <c r="G81" s="18">
        <v>5</v>
      </c>
      <c r="H81" s="18">
        <v>3</v>
      </c>
      <c r="I81" s="18">
        <v>12</v>
      </c>
      <c r="J81" s="18">
        <v>8</v>
      </c>
      <c r="K81" s="18">
        <v>15</v>
      </c>
      <c r="L81" s="18">
        <v>12</v>
      </c>
      <c r="M81" s="18">
        <v>11</v>
      </c>
      <c r="N81" s="18">
        <v>9</v>
      </c>
      <c r="O81" s="18">
        <v>5</v>
      </c>
      <c r="P81" s="18">
        <v>5</v>
      </c>
      <c r="Q81" s="18">
        <v>17</v>
      </c>
      <c r="R81" s="18">
        <v>9</v>
      </c>
      <c r="S81" s="18">
        <v>7</v>
      </c>
      <c r="T81" s="18">
        <v>0</v>
      </c>
      <c r="U81" s="18">
        <v>0</v>
      </c>
      <c r="V81" s="19">
        <v>0</v>
      </c>
      <c r="W81" s="25">
        <f t="shared" si="2"/>
        <v>164</v>
      </c>
    </row>
    <row r="82" spans="1:23" s="11" customFormat="1" ht="10.5" customHeight="1">
      <c r="A82" s="12" t="s">
        <v>90</v>
      </c>
      <c r="B82" s="13">
        <v>9</v>
      </c>
      <c r="C82" s="14">
        <v>11</v>
      </c>
      <c r="D82" s="14">
        <v>8</v>
      </c>
      <c r="E82" s="14">
        <v>12</v>
      </c>
      <c r="F82" s="14">
        <v>13</v>
      </c>
      <c r="G82" s="14">
        <v>20</v>
      </c>
      <c r="H82" s="14">
        <v>16</v>
      </c>
      <c r="I82" s="14">
        <v>10</v>
      </c>
      <c r="J82" s="14">
        <v>13</v>
      </c>
      <c r="K82" s="14">
        <v>19</v>
      </c>
      <c r="L82" s="14">
        <v>24</v>
      </c>
      <c r="M82" s="14">
        <v>24</v>
      </c>
      <c r="N82" s="14">
        <v>18</v>
      </c>
      <c r="O82" s="14">
        <v>17</v>
      </c>
      <c r="P82" s="14">
        <v>12</v>
      </c>
      <c r="Q82" s="14">
        <v>19</v>
      </c>
      <c r="R82" s="14">
        <v>22</v>
      </c>
      <c r="S82" s="14">
        <v>12</v>
      </c>
      <c r="T82" s="14">
        <v>5</v>
      </c>
      <c r="U82" s="14">
        <v>3</v>
      </c>
      <c r="V82" s="15">
        <v>0</v>
      </c>
      <c r="W82" s="24">
        <f t="shared" si="2"/>
        <v>287</v>
      </c>
    </row>
    <row r="83" spans="1:23" s="11" customFormat="1" ht="10.5" customHeight="1">
      <c r="A83" s="16" t="s">
        <v>91</v>
      </c>
      <c r="B83" s="17">
        <v>5</v>
      </c>
      <c r="C83" s="18">
        <v>6</v>
      </c>
      <c r="D83" s="18">
        <v>17</v>
      </c>
      <c r="E83" s="18">
        <v>14</v>
      </c>
      <c r="F83" s="18">
        <v>15</v>
      </c>
      <c r="G83" s="18">
        <v>16</v>
      </c>
      <c r="H83" s="18">
        <v>13</v>
      </c>
      <c r="I83" s="18">
        <v>12</v>
      </c>
      <c r="J83" s="18">
        <v>13</v>
      </c>
      <c r="K83" s="18">
        <v>20</v>
      </c>
      <c r="L83" s="18">
        <v>18</v>
      </c>
      <c r="M83" s="18">
        <v>22</v>
      </c>
      <c r="N83" s="18">
        <v>23</v>
      </c>
      <c r="O83" s="18">
        <v>17</v>
      </c>
      <c r="P83" s="18">
        <v>10</v>
      </c>
      <c r="Q83" s="18">
        <v>22</v>
      </c>
      <c r="R83" s="18">
        <v>15</v>
      </c>
      <c r="S83" s="18">
        <v>13</v>
      </c>
      <c r="T83" s="18">
        <v>2</v>
      </c>
      <c r="U83" s="18">
        <v>0</v>
      </c>
      <c r="V83" s="19">
        <v>1</v>
      </c>
      <c r="W83" s="25">
        <f t="shared" si="2"/>
        <v>274</v>
      </c>
    </row>
    <row r="84" spans="1:23" s="11" customFormat="1" ht="10.5" customHeight="1">
      <c r="A84" s="12" t="s">
        <v>92</v>
      </c>
      <c r="B84" s="13">
        <v>1</v>
      </c>
      <c r="C84" s="14">
        <v>7</v>
      </c>
      <c r="D84" s="14">
        <v>6</v>
      </c>
      <c r="E84" s="14">
        <v>1</v>
      </c>
      <c r="F84" s="14">
        <v>4</v>
      </c>
      <c r="G84" s="14">
        <v>5</v>
      </c>
      <c r="H84" s="14">
        <v>2</v>
      </c>
      <c r="I84" s="14">
        <v>3</v>
      </c>
      <c r="J84" s="14">
        <v>12</v>
      </c>
      <c r="K84" s="14">
        <v>5</v>
      </c>
      <c r="L84" s="14">
        <v>14</v>
      </c>
      <c r="M84" s="14">
        <v>9</v>
      </c>
      <c r="N84" s="14">
        <v>11</v>
      </c>
      <c r="O84" s="14">
        <v>3</v>
      </c>
      <c r="P84" s="14">
        <v>4</v>
      </c>
      <c r="Q84" s="14">
        <v>13</v>
      </c>
      <c r="R84" s="14">
        <v>9</v>
      </c>
      <c r="S84" s="14">
        <v>2</v>
      </c>
      <c r="T84" s="14">
        <v>3</v>
      </c>
      <c r="U84" s="14">
        <v>0</v>
      </c>
      <c r="V84" s="15">
        <v>0</v>
      </c>
      <c r="W84" s="24">
        <f t="shared" si="2"/>
        <v>114</v>
      </c>
    </row>
    <row r="85" spans="1:23" s="11" customFormat="1" ht="10.5" customHeight="1" thickBot="1">
      <c r="A85" s="16" t="s">
        <v>93</v>
      </c>
      <c r="B85" s="17">
        <v>1</v>
      </c>
      <c r="C85" s="18">
        <v>3</v>
      </c>
      <c r="D85" s="18">
        <v>5</v>
      </c>
      <c r="E85" s="18">
        <v>4</v>
      </c>
      <c r="F85" s="18">
        <v>2</v>
      </c>
      <c r="G85" s="18">
        <v>1</v>
      </c>
      <c r="H85" s="18">
        <v>2</v>
      </c>
      <c r="I85" s="18">
        <v>4</v>
      </c>
      <c r="J85" s="18">
        <v>5</v>
      </c>
      <c r="K85" s="18">
        <v>7</v>
      </c>
      <c r="L85" s="18">
        <v>9</v>
      </c>
      <c r="M85" s="18">
        <v>7</v>
      </c>
      <c r="N85" s="18">
        <v>3</v>
      </c>
      <c r="O85" s="18">
        <v>3</v>
      </c>
      <c r="P85" s="18">
        <v>4</v>
      </c>
      <c r="Q85" s="18">
        <v>10</v>
      </c>
      <c r="R85" s="18">
        <v>9</v>
      </c>
      <c r="S85" s="18">
        <v>2</v>
      </c>
      <c r="T85" s="18">
        <v>1</v>
      </c>
      <c r="U85" s="18">
        <v>0</v>
      </c>
      <c r="V85" s="19">
        <v>0</v>
      </c>
      <c r="W85" s="25">
        <f t="shared" si="2"/>
        <v>82</v>
      </c>
    </row>
    <row r="86" spans="1:23" s="26" customFormat="1" ht="10.5" customHeight="1" thickTop="1">
      <c r="A86" s="37" t="s">
        <v>94</v>
      </c>
      <c r="B86" s="38">
        <f>SUM(B71:B85)</f>
        <v>50</v>
      </c>
      <c r="C86" s="38">
        <f aca="true" t="shared" si="3" ref="C86:V86">SUM(C71:C85)</f>
        <v>63</v>
      </c>
      <c r="D86" s="38">
        <f t="shared" si="3"/>
        <v>79</v>
      </c>
      <c r="E86" s="38">
        <f t="shared" si="3"/>
        <v>83</v>
      </c>
      <c r="F86" s="38">
        <f t="shared" si="3"/>
        <v>79</v>
      </c>
      <c r="G86" s="38">
        <f t="shared" si="3"/>
        <v>81</v>
      </c>
      <c r="H86" s="38">
        <f t="shared" si="3"/>
        <v>68</v>
      </c>
      <c r="I86" s="38">
        <f t="shared" si="3"/>
        <v>85</v>
      </c>
      <c r="J86" s="38">
        <f t="shared" si="3"/>
        <v>93</v>
      </c>
      <c r="K86" s="38">
        <f t="shared" si="3"/>
        <v>119</v>
      </c>
      <c r="L86" s="38">
        <f t="shared" si="3"/>
        <v>153</v>
      </c>
      <c r="M86" s="38">
        <f t="shared" si="3"/>
        <v>158</v>
      </c>
      <c r="N86" s="38">
        <f t="shared" si="3"/>
        <v>143</v>
      </c>
      <c r="O86" s="38">
        <f t="shared" si="3"/>
        <v>88</v>
      </c>
      <c r="P86" s="38">
        <f t="shared" si="3"/>
        <v>91</v>
      </c>
      <c r="Q86" s="38">
        <f t="shared" si="3"/>
        <v>169</v>
      </c>
      <c r="R86" s="38">
        <f t="shared" si="3"/>
        <v>130</v>
      </c>
      <c r="S86" s="38">
        <f t="shared" si="3"/>
        <v>67</v>
      </c>
      <c r="T86" s="38">
        <f t="shared" si="3"/>
        <v>21</v>
      </c>
      <c r="U86" s="38">
        <f t="shared" si="3"/>
        <v>5</v>
      </c>
      <c r="V86" s="38">
        <f t="shared" si="3"/>
        <v>1</v>
      </c>
      <c r="W86" s="40">
        <f t="shared" si="2"/>
        <v>1826</v>
      </c>
    </row>
    <row r="87" ht="10.5" customHeight="1"/>
    <row r="88" spans="1:23" s="6" customFormat="1" ht="10.5" customHeight="1" thickBot="1">
      <c r="A88" s="2" t="s">
        <v>0</v>
      </c>
      <c r="B88" s="3" t="s">
        <v>221</v>
      </c>
      <c r="C88" s="4" t="s">
        <v>222</v>
      </c>
      <c r="D88" s="4" t="s">
        <v>223</v>
      </c>
      <c r="E88" s="4" t="s">
        <v>224</v>
      </c>
      <c r="F88" s="4" t="s">
        <v>225</v>
      </c>
      <c r="G88" s="4" t="s">
        <v>226</v>
      </c>
      <c r="H88" s="4" t="s">
        <v>227</v>
      </c>
      <c r="I88" s="4" t="s">
        <v>228</v>
      </c>
      <c r="J88" s="4" t="s">
        <v>229</v>
      </c>
      <c r="K88" s="4" t="s">
        <v>230</v>
      </c>
      <c r="L88" s="4" t="s">
        <v>231</v>
      </c>
      <c r="M88" s="4" t="s">
        <v>232</v>
      </c>
      <c r="N88" s="4" t="s">
        <v>233</v>
      </c>
      <c r="O88" s="4" t="s">
        <v>234</v>
      </c>
      <c r="P88" s="4" t="s">
        <v>235</v>
      </c>
      <c r="Q88" s="4" t="s">
        <v>236</v>
      </c>
      <c r="R88" s="4" t="s">
        <v>237</v>
      </c>
      <c r="S88" s="4" t="s">
        <v>238</v>
      </c>
      <c r="T88" s="4" t="s">
        <v>239</v>
      </c>
      <c r="U88" s="4" t="s">
        <v>240</v>
      </c>
      <c r="V88" s="5" t="s">
        <v>241</v>
      </c>
      <c r="W88" s="22" t="s">
        <v>73</v>
      </c>
    </row>
    <row r="89" spans="1:23" s="11" customFormat="1" ht="10.5" customHeight="1" thickTop="1">
      <c r="A89" s="12" t="s">
        <v>95</v>
      </c>
      <c r="B89" s="13">
        <v>3</v>
      </c>
      <c r="C89" s="14">
        <v>3</v>
      </c>
      <c r="D89" s="14">
        <v>2</v>
      </c>
      <c r="E89" s="14">
        <v>8</v>
      </c>
      <c r="F89" s="14">
        <v>5</v>
      </c>
      <c r="G89" s="14">
        <v>8</v>
      </c>
      <c r="H89" s="14">
        <v>3</v>
      </c>
      <c r="I89" s="14">
        <v>7</v>
      </c>
      <c r="J89" s="14">
        <v>7</v>
      </c>
      <c r="K89" s="14">
        <v>8</v>
      </c>
      <c r="L89" s="14">
        <v>9</v>
      </c>
      <c r="M89" s="14">
        <v>13</v>
      </c>
      <c r="N89" s="14">
        <v>12</v>
      </c>
      <c r="O89" s="14">
        <v>11</v>
      </c>
      <c r="P89" s="14">
        <v>5</v>
      </c>
      <c r="Q89" s="14">
        <v>10</v>
      </c>
      <c r="R89" s="14">
        <v>7</v>
      </c>
      <c r="S89" s="14">
        <v>6</v>
      </c>
      <c r="T89" s="14">
        <v>1</v>
      </c>
      <c r="U89" s="14">
        <v>0</v>
      </c>
      <c r="V89" s="15">
        <v>0</v>
      </c>
      <c r="W89" s="24">
        <f t="shared" si="2"/>
        <v>128</v>
      </c>
    </row>
    <row r="90" spans="1:23" s="11" customFormat="1" ht="10.5" customHeight="1">
      <c r="A90" s="16" t="s">
        <v>96</v>
      </c>
      <c r="B90" s="17">
        <v>0</v>
      </c>
      <c r="C90" s="18">
        <v>0</v>
      </c>
      <c r="D90" s="18">
        <v>1</v>
      </c>
      <c r="E90" s="18">
        <v>0</v>
      </c>
      <c r="F90" s="18">
        <v>1</v>
      </c>
      <c r="G90" s="18">
        <v>0</v>
      </c>
      <c r="H90" s="18">
        <v>0</v>
      </c>
      <c r="I90" s="18">
        <v>0</v>
      </c>
      <c r="J90" s="18">
        <v>1</v>
      </c>
      <c r="K90" s="18">
        <v>2</v>
      </c>
      <c r="L90" s="18">
        <v>2</v>
      </c>
      <c r="M90" s="18">
        <v>1</v>
      </c>
      <c r="N90" s="18">
        <v>5</v>
      </c>
      <c r="O90" s="18">
        <v>1</v>
      </c>
      <c r="P90" s="18">
        <v>3</v>
      </c>
      <c r="Q90" s="18">
        <v>1</v>
      </c>
      <c r="R90" s="18">
        <v>2</v>
      </c>
      <c r="S90" s="18">
        <v>4</v>
      </c>
      <c r="T90" s="18">
        <v>1</v>
      </c>
      <c r="U90" s="18">
        <v>0</v>
      </c>
      <c r="V90" s="19">
        <v>0</v>
      </c>
      <c r="W90" s="25">
        <f t="shared" si="2"/>
        <v>25</v>
      </c>
    </row>
    <row r="91" spans="1:23" s="11" customFormat="1" ht="10.5" customHeight="1">
      <c r="A91" s="12" t="s">
        <v>97</v>
      </c>
      <c r="B91" s="13">
        <v>3</v>
      </c>
      <c r="C91" s="14">
        <v>3</v>
      </c>
      <c r="D91" s="14">
        <v>3</v>
      </c>
      <c r="E91" s="14">
        <v>5</v>
      </c>
      <c r="F91" s="14">
        <v>6</v>
      </c>
      <c r="G91" s="14">
        <v>1</v>
      </c>
      <c r="H91" s="14">
        <v>3</v>
      </c>
      <c r="I91" s="14">
        <v>1</v>
      </c>
      <c r="J91" s="14">
        <v>5</v>
      </c>
      <c r="K91" s="14">
        <v>2</v>
      </c>
      <c r="L91" s="14">
        <v>8</v>
      </c>
      <c r="M91" s="14">
        <v>4</v>
      </c>
      <c r="N91" s="14">
        <v>4</v>
      </c>
      <c r="O91" s="14">
        <v>1</v>
      </c>
      <c r="P91" s="14">
        <v>3</v>
      </c>
      <c r="Q91" s="14">
        <v>3</v>
      </c>
      <c r="R91" s="14">
        <v>1</v>
      </c>
      <c r="S91" s="14">
        <v>2</v>
      </c>
      <c r="T91" s="14">
        <v>1</v>
      </c>
      <c r="U91" s="14">
        <v>0</v>
      </c>
      <c r="V91" s="15">
        <v>0</v>
      </c>
      <c r="W91" s="24">
        <f t="shared" si="2"/>
        <v>59</v>
      </c>
    </row>
    <row r="92" spans="1:23" s="11" customFormat="1" ht="10.5" customHeight="1">
      <c r="A92" s="16" t="s">
        <v>98</v>
      </c>
      <c r="B92" s="17">
        <v>1</v>
      </c>
      <c r="C92" s="18">
        <v>3</v>
      </c>
      <c r="D92" s="18">
        <v>0</v>
      </c>
      <c r="E92" s="18">
        <v>0</v>
      </c>
      <c r="F92" s="18">
        <v>0</v>
      </c>
      <c r="G92" s="18">
        <v>4</v>
      </c>
      <c r="H92" s="18">
        <v>2</v>
      </c>
      <c r="I92" s="18">
        <v>0</v>
      </c>
      <c r="J92" s="18">
        <v>3</v>
      </c>
      <c r="K92" s="18">
        <v>1</v>
      </c>
      <c r="L92" s="18">
        <v>2</v>
      </c>
      <c r="M92" s="18">
        <v>4</v>
      </c>
      <c r="N92" s="18">
        <v>4</v>
      </c>
      <c r="O92" s="18">
        <v>1</v>
      </c>
      <c r="P92" s="18">
        <v>2</v>
      </c>
      <c r="Q92" s="18">
        <v>7</v>
      </c>
      <c r="R92" s="18">
        <v>1</v>
      </c>
      <c r="S92" s="18">
        <v>0</v>
      </c>
      <c r="T92" s="18">
        <v>0</v>
      </c>
      <c r="U92" s="18">
        <v>0</v>
      </c>
      <c r="V92" s="19">
        <v>0</v>
      </c>
      <c r="W92" s="25">
        <f t="shared" si="2"/>
        <v>35</v>
      </c>
    </row>
    <row r="93" spans="1:23" s="11" customFormat="1" ht="10.5" customHeight="1">
      <c r="A93" s="12" t="s">
        <v>99</v>
      </c>
      <c r="B93" s="13">
        <v>1</v>
      </c>
      <c r="C93" s="14">
        <v>0</v>
      </c>
      <c r="D93" s="14">
        <v>0</v>
      </c>
      <c r="E93" s="14">
        <v>1</v>
      </c>
      <c r="F93" s="14">
        <v>0</v>
      </c>
      <c r="G93" s="14">
        <v>1</v>
      </c>
      <c r="H93" s="14">
        <v>0</v>
      </c>
      <c r="I93" s="14">
        <v>0</v>
      </c>
      <c r="J93" s="14">
        <v>2</v>
      </c>
      <c r="K93" s="14">
        <v>2</v>
      </c>
      <c r="L93" s="14">
        <v>4</v>
      </c>
      <c r="M93" s="14">
        <v>2</v>
      </c>
      <c r="N93" s="14">
        <v>1</v>
      </c>
      <c r="O93" s="14">
        <v>2</v>
      </c>
      <c r="P93" s="14">
        <v>0</v>
      </c>
      <c r="Q93" s="14">
        <v>3</v>
      </c>
      <c r="R93" s="14">
        <v>1</v>
      </c>
      <c r="S93" s="14">
        <v>0</v>
      </c>
      <c r="T93" s="14">
        <v>1</v>
      </c>
      <c r="U93" s="14">
        <v>0</v>
      </c>
      <c r="V93" s="15">
        <v>0</v>
      </c>
      <c r="W93" s="24">
        <f t="shared" si="2"/>
        <v>21</v>
      </c>
    </row>
    <row r="94" spans="1:23" s="11" customFormat="1" ht="10.5" customHeight="1">
      <c r="A94" s="16" t="s">
        <v>100</v>
      </c>
      <c r="B94" s="17">
        <v>2</v>
      </c>
      <c r="C94" s="18">
        <v>1</v>
      </c>
      <c r="D94" s="18">
        <v>0</v>
      </c>
      <c r="E94" s="18">
        <v>2</v>
      </c>
      <c r="F94" s="18">
        <v>2</v>
      </c>
      <c r="G94" s="18">
        <v>3</v>
      </c>
      <c r="H94" s="18">
        <v>3</v>
      </c>
      <c r="I94" s="18">
        <v>4</v>
      </c>
      <c r="J94" s="18">
        <v>8</v>
      </c>
      <c r="K94" s="18">
        <v>11</v>
      </c>
      <c r="L94" s="18">
        <v>7</v>
      </c>
      <c r="M94" s="18">
        <v>7</v>
      </c>
      <c r="N94" s="18">
        <v>3</v>
      </c>
      <c r="O94" s="18">
        <v>4</v>
      </c>
      <c r="P94" s="18">
        <v>1</v>
      </c>
      <c r="Q94" s="18">
        <v>4</v>
      </c>
      <c r="R94" s="18">
        <v>0</v>
      </c>
      <c r="S94" s="18">
        <v>3</v>
      </c>
      <c r="T94" s="18">
        <v>0</v>
      </c>
      <c r="U94" s="18">
        <v>0</v>
      </c>
      <c r="V94" s="19">
        <v>0</v>
      </c>
      <c r="W94" s="25">
        <f t="shared" si="2"/>
        <v>65</v>
      </c>
    </row>
    <row r="95" spans="1:23" s="11" customFormat="1" ht="10.5" customHeight="1">
      <c r="A95" s="12" t="s">
        <v>101</v>
      </c>
      <c r="B95" s="13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1</v>
      </c>
      <c r="J95" s="14">
        <v>0</v>
      </c>
      <c r="K95" s="14">
        <v>0</v>
      </c>
      <c r="L95" s="14">
        <v>1</v>
      </c>
      <c r="M95" s="14">
        <v>2</v>
      </c>
      <c r="N95" s="14">
        <v>1</v>
      </c>
      <c r="O95" s="14">
        <v>0</v>
      </c>
      <c r="P95" s="14">
        <v>0</v>
      </c>
      <c r="Q95" s="14">
        <v>1</v>
      </c>
      <c r="R95" s="14">
        <v>1</v>
      </c>
      <c r="S95" s="14">
        <v>0</v>
      </c>
      <c r="T95" s="14">
        <v>0</v>
      </c>
      <c r="U95" s="14">
        <v>0</v>
      </c>
      <c r="V95" s="15">
        <v>0</v>
      </c>
      <c r="W95" s="24">
        <f t="shared" si="2"/>
        <v>7</v>
      </c>
    </row>
    <row r="96" spans="1:23" s="11" customFormat="1" ht="10.5" customHeight="1">
      <c r="A96" s="16" t="s">
        <v>102</v>
      </c>
      <c r="B96" s="17">
        <v>0</v>
      </c>
      <c r="C96" s="18">
        <v>1</v>
      </c>
      <c r="D96" s="18">
        <v>2</v>
      </c>
      <c r="E96" s="18">
        <v>1</v>
      </c>
      <c r="F96" s="18">
        <v>1</v>
      </c>
      <c r="G96" s="18">
        <v>0</v>
      </c>
      <c r="H96" s="18">
        <v>0</v>
      </c>
      <c r="I96" s="18">
        <v>1</v>
      </c>
      <c r="J96" s="18">
        <v>2</v>
      </c>
      <c r="K96" s="18">
        <v>2</v>
      </c>
      <c r="L96" s="18">
        <v>1</v>
      </c>
      <c r="M96" s="18">
        <v>1</v>
      </c>
      <c r="N96" s="18">
        <v>0</v>
      </c>
      <c r="O96" s="18">
        <v>2</v>
      </c>
      <c r="P96" s="18">
        <v>2</v>
      </c>
      <c r="Q96" s="18">
        <v>3</v>
      </c>
      <c r="R96" s="18">
        <v>1</v>
      </c>
      <c r="S96" s="18">
        <v>0</v>
      </c>
      <c r="T96" s="18">
        <v>0</v>
      </c>
      <c r="U96" s="18">
        <v>0</v>
      </c>
      <c r="V96" s="19">
        <v>0</v>
      </c>
      <c r="W96" s="25">
        <f t="shared" si="2"/>
        <v>20</v>
      </c>
    </row>
    <row r="97" spans="1:23" s="11" customFormat="1" ht="10.5" customHeight="1">
      <c r="A97" s="12" t="s">
        <v>103</v>
      </c>
      <c r="B97" s="13">
        <v>0</v>
      </c>
      <c r="C97" s="14">
        <v>0</v>
      </c>
      <c r="D97" s="14">
        <v>0</v>
      </c>
      <c r="E97" s="14">
        <v>1</v>
      </c>
      <c r="F97" s="14">
        <v>1</v>
      </c>
      <c r="G97" s="14">
        <v>0</v>
      </c>
      <c r="H97" s="14">
        <v>1</v>
      </c>
      <c r="I97" s="14">
        <v>0</v>
      </c>
      <c r="J97" s="14">
        <v>0</v>
      </c>
      <c r="K97" s="14">
        <v>0</v>
      </c>
      <c r="L97" s="14">
        <v>1</v>
      </c>
      <c r="M97" s="14">
        <v>2</v>
      </c>
      <c r="N97" s="14">
        <v>1</v>
      </c>
      <c r="O97" s="14">
        <v>1</v>
      </c>
      <c r="P97" s="14">
        <v>0</v>
      </c>
      <c r="Q97" s="14">
        <v>0</v>
      </c>
      <c r="R97" s="14">
        <v>3</v>
      </c>
      <c r="S97" s="14">
        <v>0</v>
      </c>
      <c r="T97" s="14">
        <v>0</v>
      </c>
      <c r="U97" s="14">
        <v>0</v>
      </c>
      <c r="V97" s="15">
        <v>0</v>
      </c>
      <c r="W97" s="24">
        <f t="shared" si="2"/>
        <v>11</v>
      </c>
    </row>
    <row r="98" spans="1:23" s="11" customFormat="1" ht="10.5" customHeight="1">
      <c r="A98" s="16" t="s">
        <v>104</v>
      </c>
      <c r="B98" s="17">
        <v>15</v>
      </c>
      <c r="C98" s="18">
        <v>16</v>
      </c>
      <c r="D98" s="18">
        <v>26</v>
      </c>
      <c r="E98" s="18">
        <v>28</v>
      </c>
      <c r="F98" s="18">
        <v>23</v>
      </c>
      <c r="G98" s="18">
        <v>15</v>
      </c>
      <c r="H98" s="18">
        <v>26</v>
      </c>
      <c r="I98" s="18">
        <v>30</v>
      </c>
      <c r="J98" s="18">
        <v>32</v>
      </c>
      <c r="K98" s="18">
        <v>30</v>
      </c>
      <c r="L98" s="18">
        <v>38</v>
      </c>
      <c r="M98" s="18">
        <v>33</v>
      </c>
      <c r="N98" s="18">
        <v>41</v>
      </c>
      <c r="O98" s="18">
        <v>29</v>
      </c>
      <c r="P98" s="18">
        <v>36</v>
      </c>
      <c r="Q98" s="18">
        <v>32</v>
      </c>
      <c r="R98" s="18">
        <v>25</v>
      </c>
      <c r="S98" s="18">
        <v>10</v>
      </c>
      <c r="T98" s="18">
        <v>4</v>
      </c>
      <c r="U98" s="18">
        <v>0</v>
      </c>
      <c r="V98" s="19">
        <v>0</v>
      </c>
      <c r="W98" s="25">
        <f t="shared" si="2"/>
        <v>489</v>
      </c>
    </row>
    <row r="99" spans="1:23" s="11" customFormat="1" ht="10.5" customHeight="1">
      <c r="A99" s="12" t="s">
        <v>105</v>
      </c>
      <c r="B99" s="13">
        <v>1</v>
      </c>
      <c r="C99" s="14">
        <v>1</v>
      </c>
      <c r="D99" s="14">
        <v>0</v>
      </c>
      <c r="E99" s="14">
        <v>0</v>
      </c>
      <c r="F99" s="14">
        <v>0</v>
      </c>
      <c r="G99" s="14">
        <v>0</v>
      </c>
      <c r="H99" s="14">
        <v>1</v>
      </c>
      <c r="I99" s="14">
        <v>3</v>
      </c>
      <c r="J99" s="14">
        <v>1</v>
      </c>
      <c r="K99" s="14">
        <v>2</v>
      </c>
      <c r="L99" s="14">
        <v>3</v>
      </c>
      <c r="M99" s="14">
        <v>2</v>
      </c>
      <c r="N99" s="14">
        <v>0</v>
      </c>
      <c r="O99" s="14">
        <v>4</v>
      </c>
      <c r="P99" s="14">
        <v>1</v>
      </c>
      <c r="Q99" s="14">
        <v>4</v>
      </c>
      <c r="R99" s="14">
        <v>2</v>
      </c>
      <c r="S99" s="14">
        <v>0</v>
      </c>
      <c r="T99" s="14">
        <v>0</v>
      </c>
      <c r="U99" s="14">
        <v>0</v>
      </c>
      <c r="V99" s="15">
        <v>0</v>
      </c>
      <c r="W99" s="24">
        <f t="shared" si="2"/>
        <v>25</v>
      </c>
    </row>
    <row r="100" spans="1:23" s="11" customFormat="1" ht="10.5" customHeight="1">
      <c r="A100" s="16" t="s">
        <v>106</v>
      </c>
      <c r="B100" s="17">
        <v>0</v>
      </c>
      <c r="C100" s="18">
        <v>0</v>
      </c>
      <c r="D100" s="18">
        <v>2</v>
      </c>
      <c r="E100" s="18">
        <v>0</v>
      </c>
      <c r="F100" s="18">
        <v>1</v>
      </c>
      <c r="G100" s="18">
        <v>0</v>
      </c>
      <c r="H100" s="18">
        <v>4</v>
      </c>
      <c r="I100" s="18">
        <v>3</v>
      </c>
      <c r="J100" s="18">
        <v>2</v>
      </c>
      <c r="K100" s="18">
        <v>2</v>
      </c>
      <c r="L100" s="18">
        <v>0</v>
      </c>
      <c r="M100" s="18">
        <v>2</v>
      </c>
      <c r="N100" s="18">
        <v>5</v>
      </c>
      <c r="O100" s="18">
        <v>4</v>
      </c>
      <c r="P100" s="18">
        <v>4</v>
      </c>
      <c r="Q100" s="18">
        <v>6</v>
      </c>
      <c r="R100" s="18">
        <v>2</v>
      </c>
      <c r="S100" s="18">
        <v>2</v>
      </c>
      <c r="T100" s="18">
        <v>1</v>
      </c>
      <c r="U100" s="18">
        <v>0</v>
      </c>
      <c r="V100" s="19">
        <v>0</v>
      </c>
      <c r="W100" s="25">
        <f t="shared" si="2"/>
        <v>40</v>
      </c>
    </row>
    <row r="101" spans="1:23" s="11" customFormat="1" ht="10.5" customHeight="1">
      <c r="A101" s="12" t="s">
        <v>107</v>
      </c>
      <c r="B101" s="13">
        <v>3</v>
      </c>
      <c r="C101" s="14">
        <v>2</v>
      </c>
      <c r="D101" s="14">
        <v>4</v>
      </c>
      <c r="E101" s="14">
        <v>5</v>
      </c>
      <c r="F101" s="14">
        <v>3</v>
      </c>
      <c r="G101" s="14">
        <v>2</v>
      </c>
      <c r="H101" s="14">
        <v>8</v>
      </c>
      <c r="I101" s="14">
        <v>9</v>
      </c>
      <c r="J101" s="14">
        <v>5</v>
      </c>
      <c r="K101" s="14">
        <v>3</v>
      </c>
      <c r="L101" s="14">
        <v>10</v>
      </c>
      <c r="M101" s="14">
        <v>7</v>
      </c>
      <c r="N101" s="14">
        <v>13</v>
      </c>
      <c r="O101" s="14">
        <v>9</v>
      </c>
      <c r="P101" s="14">
        <v>11</v>
      </c>
      <c r="Q101" s="14">
        <v>8</v>
      </c>
      <c r="R101" s="14">
        <v>4</v>
      </c>
      <c r="S101" s="14">
        <v>2</v>
      </c>
      <c r="T101" s="14">
        <v>3</v>
      </c>
      <c r="U101" s="14">
        <v>1</v>
      </c>
      <c r="V101" s="15">
        <v>1</v>
      </c>
      <c r="W101" s="24">
        <f t="shared" si="2"/>
        <v>113</v>
      </c>
    </row>
    <row r="102" spans="1:23" s="11" customFormat="1" ht="10.5" customHeight="1">
      <c r="A102" s="16" t="s">
        <v>108</v>
      </c>
      <c r="B102" s="17">
        <v>2</v>
      </c>
      <c r="C102" s="18">
        <v>1</v>
      </c>
      <c r="D102" s="18">
        <v>3</v>
      </c>
      <c r="E102" s="18">
        <v>6</v>
      </c>
      <c r="F102" s="18">
        <v>0</v>
      </c>
      <c r="G102" s="18">
        <v>1</v>
      </c>
      <c r="H102" s="18">
        <v>2</v>
      </c>
      <c r="I102" s="18">
        <v>9</v>
      </c>
      <c r="J102" s="18">
        <v>3</v>
      </c>
      <c r="K102" s="18">
        <v>1</v>
      </c>
      <c r="L102" s="18">
        <v>6</v>
      </c>
      <c r="M102" s="18">
        <v>9</v>
      </c>
      <c r="N102" s="18">
        <v>13</v>
      </c>
      <c r="O102" s="18">
        <v>5</v>
      </c>
      <c r="P102" s="18">
        <v>8</v>
      </c>
      <c r="Q102" s="18">
        <v>5</v>
      </c>
      <c r="R102" s="18">
        <v>8</v>
      </c>
      <c r="S102" s="18">
        <v>1</v>
      </c>
      <c r="T102" s="18">
        <v>2</v>
      </c>
      <c r="U102" s="18">
        <v>0</v>
      </c>
      <c r="V102" s="19">
        <v>0</v>
      </c>
      <c r="W102" s="25">
        <f t="shared" si="2"/>
        <v>85</v>
      </c>
    </row>
    <row r="103" spans="1:23" s="11" customFormat="1" ht="10.5" customHeight="1">
      <c r="A103" s="12" t="s">
        <v>109</v>
      </c>
      <c r="B103" s="13">
        <v>0</v>
      </c>
      <c r="C103" s="14">
        <v>0</v>
      </c>
      <c r="D103" s="14">
        <v>1</v>
      </c>
      <c r="E103" s="14">
        <v>2</v>
      </c>
      <c r="F103" s="14">
        <v>0</v>
      </c>
      <c r="G103" s="14">
        <v>2</v>
      </c>
      <c r="H103" s="14">
        <v>0</v>
      </c>
      <c r="I103" s="14">
        <v>2</v>
      </c>
      <c r="J103" s="14">
        <v>1</v>
      </c>
      <c r="K103" s="14">
        <v>1</v>
      </c>
      <c r="L103" s="14">
        <v>6</v>
      </c>
      <c r="M103" s="14">
        <v>3</v>
      </c>
      <c r="N103" s="14">
        <v>3</v>
      </c>
      <c r="O103" s="14">
        <v>1</v>
      </c>
      <c r="P103" s="14">
        <v>4</v>
      </c>
      <c r="Q103" s="14">
        <v>4</v>
      </c>
      <c r="R103" s="14">
        <v>4</v>
      </c>
      <c r="S103" s="14">
        <v>1</v>
      </c>
      <c r="T103" s="14">
        <v>0</v>
      </c>
      <c r="U103" s="14">
        <v>0</v>
      </c>
      <c r="V103" s="15">
        <v>0</v>
      </c>
      <c r="W103" s="24">
        <f t="shared" si="2"/>
        <v>35</v>
      </c>
    </row>
    <row r="104" spans="1:23" s="11" customFormat="1" ht="10.5" customHeight="1">
      <c r="A104" s="16" t="s">
        <v>110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9">
        <v>0</v>
      </c>
      <c r="W104" s="25">
        <f t="shared" si="2"/>
        <v>0</v>
      </c>
    </row>
    <row r="105" spans="1:23" s="11" customFormat="1" ht="10.5" customHeight="1">
      <c r="A105" s="12" t="s">
        <v>111</v>
      </c>
      <c r="B105" s="13">
        <v>1</v>
      </c>
      <c r="C105" s="14">
        <v>0</v>
      </c>
      <c r="D105" s="14">
        <v>1</v>
      </c>
      <c r="E105" s="14">
        <v>1</v>
      </c>
      <c r="F105" s="14">
        <v>1</v>
      </c>
      <c r="G105" s="14">
        <v>1</v>
      </c>
      <c r="H105" s="14">
        <v>1</v>
      </c>
      <c r="I105" s="14">
        <v>1</v>
      </c>
      <c r="J105" s="14">
        <v>0</v>
      </c>
      <c r="K105" s="14">
        <v>2</v>
      </c>
      <c r="L105" s="14">
        <v>5</v>
      </c>
      <c r="M105" s="14">
        <v>4</v>
      </c>
      <c r="N105" s="14">
        <v>5</v>
      </c>
      <c r="O105" s="14">
        <v>1</v>
      </c>
      <c r="P105" s="14">
        <v>7</v>
      </c>
      <c r="Q105" s="14">
        <v>4</v>
      </c>
      <c r="R105" s="14">
        <v>3</v>
      </c>
      <c r="S105" s="14">
        <v>3</v>
      </c>
      <c r="T105" s="14">
        <v>0</v>
      </c>
      <c r="U105" s="14">
        <v>0</v>
      </c>
      <c r="V105" s="15">
        <v>0</v>
      </c>
      <c r="W105" s="24">
        <f t="shared" si="2"/>
        <v>41</v>
      </c>
    </row>
    <row r="106" spans="1:23" s="11" customFormat="1" ht="10.5" customHeight="1">
      <c r="A106" s="16" t="s">
        <v>112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2</v>
      </c>
      <c r="N106" s="18">
        <v>4</v>
      </c>
      <c r="O106" s="18">
        <v>1</v>
      </c>
      <c r="P106" s="18">
        <v>0</v>
      </c>
      <c r="Q106" s="18">
        <v>1</v>
      </c>
      <c r="R106" s="18">
        <v>2</v>
      </c>
      <c r="S106" s="18">
        <v>0</v>
      </c>
      <c r="T106" s="18">
        <v>1</v>
      </c>
      <c r="U106" s="18">
        <v>0</v>
      </c>
      <c r="V106" s="19">
        <v>0</v>
      </c>
      <c r="W106" s="25">
        <f t="shared" si="2"/>
        <v>11</v>
      </c>
    </row>
    <row r="107" spans="1:23" s="11" customFormat="1" ht="10.5" customHeight="1">
      <c r="A107" s="12" t="s">
        <v>113</v>
      </c>
      <c r="B107" s="13">
        <v>7</v>
      </c>
      <c r="C107" s="14">
        <v>7</v>
      </c>
      <c r="D107" s="14">
        <v>10</v>
      </c>
      <c r="E107" s="14">
        <v>10</v>
      </c>
      <c r="F107" s="14">
        <v>5</v>
      </c>
      <c r="G107" s="14">
        <v>5</v>
      </c>
      <c r="H107" s="14">
        <v>10</v>
      </c>
      <c r="I107" s="14">
        <v>8</v>
      </c>
      <c r="J107" s="14">
        <v>14</v>
      </c>
      <c r="K107" s="14">
        <v>12</v>
      </c>
      <c r="L107" s="14">
        <v>9</v>
      </c>
      <c r="M107" s="14">
        <v>17</v>
      </c>
      <c r="N107" s="14">
        <v>19</v>
      </c>
      <c r="O107" s="14">
        <v>25</v>
      </c>
      <c r="P107" s="14">
        <v>17</v>
      </c>
      <c r="Q107" s="14">
        <v>20</v>
      </c>
      <c r="R107" s="14">
        <v>23</v>
      </c>
      <c r="S107" s="14">
        <v>8</v>
      </c>
      <c r="T107" s="14">
        <v>2</v>
      </c>
      <c r="U107" s="14">
        <v>0</v>
      </c>
      <c r="V107" s="15">
        <v>0</v>
      </c>
      <c r="W107" s="24">
        <f t="shared" si="2"/>
        <v>228</v>
      </c>
    </row>
    <row r="108" spans="1:23" s="11" customFormat="1" ht="10.5" customHeight="1">
      <c r="A108" s="16" t="s">
        <v>114</v>
      </c>
      <c r="B108" s="17">
        <v>4</v>
      </c>
      <c r="C108" s="18">
        <v>2</v>
      </c>
      <c r="D108" s="18">
        <v>5</v>
      </c>
      <c r="E108" s="18">
        <v>4</v>
      </c>
      <c r="F108" s="18">
        <v>5</v>
      </c>
      <c r="G108" s="18">
        <v>1</v>
      </c>
      <c r="H108" s="18">
        <v>3</v>
      </c>
      <c r="I108" s="18">
        <v>3</v>
      </c>
      <c r="J108" s="18">
        <v>5</v>
      </c>
      <c r="K108" s="18">
        <v>4</v>
      </c>
      <c r="L108" s="18">
        <v>10</v>
      </c>
      <c r="M108" s="18">
        <v>8</v>
      </c>
      <c r="N108" s="18">
        <v>12</v>
      </c>
      <c r="O108" s="18">
        <v>10</v>
      </c>
      <c r="P108" s="18">
        <v>6</v>
      </c>
      <c r="Q108" s="18">
        <v>7</v>
      </c>
      <c r="R108" s="18">
        <v>9</v>
      </c>
      <c r="S108" s="18">
        <v>5</v>
      </c>
      <c r="T108" s="18">
        <v>1</v>
      </c>
      <c r="U108" s="18">
        <v>0</v>
      </c>
      <c r="V108" s="19">
        <v>0</v>
      </c>
      <c r="W108" s="25">
        <f t="shared" si="2"/>
        <v>104</v>
      </c>
    </row>
    <row r="109" spans="1:23" s="11" customFormat="1" ht="10.5" customHeight="1" thickBot="1">
      <c r="A109" s="12" t="s">
        <v>115</v>
      </c>
      <c r="B109" s="13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5">
        <v>0</v>
      </c>
      <c r="W109" s="24">
        <f t="shared" si="2"/>
        <v>0</v>
      </c>
    </row>
    <row r="110" spans="1:23" s="26" customFormat="1" ht="10.5" customHeight="1" thickTop="1">
      <c r="A110" s="37" t="s">
        <v>116</v>
      </c>
      <c r="B110" s="38">
        <f>SUM(B89:B109)</f>
        <v>43</v>
      </c>
      <c r="C110" s="38">
        <f aca="true" t="shared" si="4" ref="C110:V110">SUM(C89:C109)</f>
        <v>40</v>
      </c>
      <c r="D110" s="38">
        <f t="shared" si="4"/>
        <v>60</v>
      </c>
      <c r="E110" s="38">
        <f t="shared" si="4"/>
        <v>74</v>
      </c>
      <c r="F110" s="38">
        <f t="shared" si="4"/>
        <v>54</v>
      </c>
      <c r="G110" s="38">
        <f t="shared" si="4"/>
        <v>44</v>
      </c>
      <c r="H110" s="38">
        <f t="shared" si="4"/>
        <v>67</v>
      </c>
      <c r="I110" s="38">
        <f t="shared" si="4"/>
        <v>82</v>
      </c>
      <c r="J110" s="38">
        <f t="shared" si="4"/>
        <v>91</v>
      </c>
      <c r="K110" s="38">
        <f t="shared" si="4"/>
        <v>85</v>
      </c>
      <c r="L110" s="38">
        <f t="shared" si="4"/>
        <v>122</v>
      </c>
      <c r="M110" s="38">
        <f t="shared" si="4"/>
        <v>123</v>
      </c>
      <c r="N110" s="38">
        <f t="shared" si="4"/>
        <v>146</v>
      </c>
      <c r="O110" s="38">
        <f t="shared" si="4"/>
        <v>112</v>
      </c>
      <c r="P110" s="38">
        <f t="shared" si="4"/>
        <v>110</v>
      </c>
      <c r="Q110" s="38">
        <f t="shared" si="4"/>
        <v>123</v>
      </c>
      <c r="R110" s="38">
        <f t="shared" si="4"/>
        <v>99</v>
      </c>
      <c r="S110" s="38">
        <f t="shared" si="4"/>
        <v>47</v>
      </c>
      <c r="T110" s="38">
        <f t="shared" si="4"/>
        <v>18</v>
      </c>
      <c r="U110" s="38">
        <f t="shared" si="4"/>
        <v>1</v>
      </c>
      <c r="V110" s="38">
        <f t="shared" si="4"/>
        <v>1</v>
      </c>
      <c r="W110" s="40">
        <f>SUM(B110:V110)</f>
        <v>1542</v>
      </c>
    </row>
    <row r="111" ht="10.5" customHeight="1"/>
    <row r="112" spans="1:23" s="6" customFormat="1" ht="10.5" customHeight="1" thickBot="1">
      <c r="A112" s="2" t="s">
        <v>0</v>
      </c>
      <c r="B112" s="3" t="s">
        <v>221</v>
      </c>
      <c r="C112" s="4" t="s">
        <v>222</v>
      </c>
      <c r="D112" s="4" t="s">
        <v>223</v>
      </c>
      <c r="E112" s="4" t="s">
        <v>224</v>
      </c>
      <c r="F112" s="4" t="s">
        <v>225</v>
      </c>
      <c r="G112" s="4" t="s">
        <v>226</v>
      </c>
      <c r="H112" s="4" t="s">
        <v>227</v>
      </c>
      <c r="I112" s="4" t="s">
        <v>228</v>
      </c>
      <c r="J112" s="4" t="s">
        <v>229</v>
      </c>
      <c r="K112" s="4" t="s">
        <v>230</v>
      </c>
      <c r="L112" s="4" t="s">
        <v>231</v>
      </c>
      <c r="M112" s="4" t="s">
        <v>232</v>
      </c>
      <c r="N112" s="4" t="s">
        <v>233</v>
      </c>
      <c r="O112" s="4" t="s">
        <v>234</v>
      </c>
      <c r="P112" s="4" t="s">
        <v>235</v>
      </c>
      <c r="Q112" s="4" t="s">
        <v>236</v>
      </c>
      <c r="R112" s="4" t="s">
        <v>237</v>
      </c>
      <c r="S112" s="4" t="s">
        <v>238</v>
      </c>
      <c r="T112" s="4" t="s">
        <v>239</v>
      </c>
      <c r="U112" s="4" t="s">
        <v>240</v>
      </c>
      <c r="V112" s="5" t="s">
        <v>241</v>
      </c>
      <c r="W112" s="22" t="s">
        <v>73</v>
      </c>
    </row>
    <row r="113" spans="1:23" s="11" customFormat="1" ht="10.5" customHeight="1" thickTop="1">
      <c r="A113" s="16" t="s">
        <v>117</v>
      </c>
      <c r="B113" s="17">
        <v>30</v>
      </c>
      <c r="C113" s="18">
        <v>55</v>
      </c>
      <c r="D113" s="18">
        <v>70</v>
      </c>
      <c r="E113" s="18">
        <v>48</v>
      </c>
      <c r="F113" s="18">
        <v>48</v>
      </c>
      <c r="G113" s="18">
        <v>40</v>
      </c>
      <c r="H113" s="18">
        <v>55</v>
      </c>
      <c r="I113" s="18">
        <v>73</v>
      </c>
      <c r="J113" s="18">
        <v>77</v>
      </c>
      <c r="K113" s="18">
        <v>54</v>
      </c>
      <c r="L113" s="18">
        <v>62</v>
      </c>
      <c r="M113" s="18">
        <v>64</v>
      </c>
      <c r="N113" s="18">
        <v>72</v>
      </c>
      <c r="O113" s="18">
        <v>39</v>
      </c>
      <c r="P113" s="18">
        <v>38</v>
      </c>
      <c r="Q113" s="18">
        <v>63</v>
      </c>
      <c r="R113" s="18">
        <v>26</v>
      </c>
      <c r="S113" s="18">
        <v>23</v>
      </c>
      <c r="T113" s="18">
        <v>5</v>
      </c>
      <c r="U113" s="18">
        <v>0</v>
      </c>
      <c r="V113" s="19">
        <v>0</v>
      </c>
      <c r="W113" s="25">
        <f t="shared" si="2"/>
        <v>942</v>
      </c>
    </row>
    <row r="114" spans="1:23" s="11" customFormat="1" ht="10.5" customHeight="1">
      <c r="A114" s="12" t="s">
        <v>118</v>
      </c>
      <c r="B114" s="13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1</v>
      </c>
      <c r="T114" s="14">
        <v>0</v>
      </c>
      <c r="U114" s="14">
        <v>0</v>
      </c>
      <c r="V114" s="15">
        <v>0</v>
      </c>
      <c r="W114" s="24">
        <f t="shared" si="2"/>
        <v>1</v>
      </c>
    </row>
    <row r="115" spans="1:23" s="11" customFormat="1" ht="10.5" customHeight="1">
      <c r="A115" s="16" t="s">
        <v>119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1</v>
      </c>
      <c r="P115" s="18">
        <v>0</v>
      </c>
      <c r="Q115" s="18">
        <v>0</v>
      </c>
      <c r="R115" s="18">
        <v>1</v>
      </c>
      <c r="S115" s="18">
        <v>1</v>
      </c>
      <c r="T115" s="18">
        <v>0</v>
      </c>
      <c r="U115" s="18">
        <v>0</v>
      </c>
      <c r="V115" s="19">
        <v>0</v>
      </c>
      <c r="W115" s="25">
        <f t="shared" si="2"/>
        <v>3</v>
      </c>
    </row>
    <row r="116" spans="1:23" s="11" customFormat="1" ht="10.5" customHeight="1">
      <c r="A116" s="12" t="s">
        <v>120</v>
      </c>
      <c r="B116" s="13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1</v>
      </c>
      <c r="I116" s="14">
        <v>2</v>
      </c>
      <c r="J116" s="14">
        <v>0</v>
      </c>
      <c r="K116" s="14">
        <v>1</v>
      </c>
      <c r="L116" s="14">
        <v>0</v>
      </c>
      <c r="M116" s="14">
        <v>0</v>
      </c>
      <c r="N116" s="14">
        <v>0</v>
      </c>
      <c r="O116" s="14">
        <v>1</v>
      </c>
      <c r="P116" s="14">
        <v>0</v>
      </c>
      <c r="Q116" s="14">
        <v>0</v>
      </c>
      <c r="R116" s="14">
        <v>0</v>
      </c>
      <c r="S116" s="14">
        <v>1</v>
      </c>
      <c r="T116" s="14">
        <v>1</v>
      </c>
      <c r="U116" s="14">
        <v>0</v>
      </c>
      <c r="V116" s="15">
        <v>0</v>
      </c>
      <c r="W116" s="24">
        <f t="shared" si="2"/>
        <v>7</v>
      </c>
    </row>
    <row r="117" spans="1:23" s="11" customFormat="1" ht="10.5" customHeight="1">
      <c r="A117" s="16" t="s">
        <v>121</v>
      </c>
      <c r="B117" s="17">
        <v>0</v>
      </c>
      <c r="C117" s="18">
        <v>0</v>
      </c>
      <c r="D117" s="18">
        <v>0</v>
      </c>
      <c r="E117" s="18">
        <v>1</v>
      </c>
      <c r="F117" s="18">
        <v>1</v>
      </c>
      <c r="G117" s="18">
        <v>3</v>
      </c>
      <c r="H117" s="18">
        <v>13</v>
      </c>
      <c r="I117" s="18">
        <v>10</v>
      </c>
      <c r="J117" s="18">
        <v>4</v>
      </c>
      <c r="K117" s="18">
        <v>2</v>
      </c>
      <c r="L117" s="18">
        <v>2</v>
      </c>
      <c r="M117" s="18">
        <v>1</v>
      </c>
      <c r="N117" s="18">
        <v>4</v>
      </c>
      <c r="O117" s="18">
        <v>2</v>
      </c>
      <c r="P117" s="18">
        <v>1</v>
      </c>
      <c r="Q117" s="18">
        <v>1</v>
      </c>
      <c r="R117" s="18">
        <v>3</v>
      </c>
      <c r="S117" s="18">
        <v>2</v>
      </c>
      <c r="T117" s="18">
        <v>2</v>
      </c>
      <c r="U117" s="18">
        <v>0</v>
      </c>
      <c r="V117" s="19">
        <v>0</v>
      </c>
      <c r="W117" s="25">
        <f t="shared" si="2"/>
        <v>52</v>
      </c>
    </row>
    <row r="118" spans="1:23" s="11" customFormat="1" ht="10.5" customHeight="1">
      <c r="A118" s="12" t="s">
        <v>122</v>
      </c>
      <c r="B118" s="13">
        <v>0</v>
      </c>
      <c r="C118" s="14">
        <v>0</v>
      </c>
      <c r="D118" s="14">
        <v>1</v>
      </c>
      <c r="E118" s="14">
        <v>1</v>
      </c>
      <c r="F118" s="14">
        <v>3</v>
      </c>
      <c r="G118" s="14">
        <v>3</v>
      </c>
      <c r="H118" s="14">
        <v>0</v>
      </c>
      <c r="I118" s="14">
        <v>1</v>
      </c>
      <c r="J118" s="14">
        <v>1</v>
      </c>
      <c r="K118" s="14">
        <v>2</v>
      </c>
      <c r="L118" s="14">
        <v>2</v>
      </c>
      <c r="M118" s="14">
        <v>4</v>
      </c>
      <c r="N118" s="14">
        <v>6</v>
      </c>
      <c r="O118" s="14">
        <v>4</v>
      </c>
      <c r="P118" s="14">
        <v>4</v>
      </c>
      <c r="Q118" s="14">
        <v>3</v>
      </c>
      <c r="R118" s="14">
        <v>3</v>
      </c>
      <c r="S118" s="14">
        <v>1</v>
      </c>
      <c r="T118" s="14">
        <v>1</v>
      </c>
      <c r="U118" s="14">
        <v>0</v>
      </c>
      <c r="V118" s="15">
        <v>0</v>
      </c>
      <c r="W118" s="24">
        <f t="shared" si="2"/>
        <v>40</v>
      </c>
    </row>
    <row r="119" spans="1:23" s="11" customFormat="1" ht="10.5" customHeight="1">
      <c r="A119" s="16" t="s">
        <v>123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1</v>
      </c>
      <c r="H119" s="18">
        <v>0</v>
      </c>
      <c r="I119" s="18">
        <v>1</v>
      </c>
      <c r="J119" s="18">
        <v>0</v>
      </c>
      <c r="K119" s="18">
        <v>1</v>
      </c>
      <c r="L119" s="18">
        <v>0</v>
      </c>
      <c r="M119" s="18">
        <v>1</v>
      </c>
      <c r="N119" s="18">
        <v>0</v>
      </c>
      <c r="O119" s="18">
        <v>0</v>
      </c>
      <c r="P119" s="18">
        <v>1</v>
      </c>
      <c r="Q119" s="18">
        <v>1</v>
      </c>
      <c r="R119" s="18">
        <v>1</v>
      </c>
      <c r="S119" s="18">
        <v>0</v>
      </c>
      <c r="T119" s="18">
        <v>1</v>
      </c>
      <c r="U119" s="18">
        <v>0</v>
      </c>
      <c r="V119" s="19">
        <v>0</v>
      </c>
      <c r="W119" s="25">
        <f t="shared" si="2"/>
        <v>8</v>
      </c>
    </row>
    <row r="120" spans="1:23" s="11" customFormat="1" ht="10.5" customHeight="1">
      <c r="A120" s="12" t="s">
        <v>124</v>
      </c>
      <c r="B120" s="13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5">
        <v>0</v>
      </c>
      <c r="W120" s="24">
        <f t="shared" si="2"/>
        <v>0</v>
      </c>
    </row>
    <row r="121" spans="1:23" s="11" customFormat="1" ht="10.5" customHeight="1">
      <c r="A121" s="16" t="s">
        <v>125</v>
      </c>
      <c r="B121" s="17">
        <v>1</v>
      </c>
      <c r="C121" s="18">
        <v>1</v>
      </c>
      <c r="D121" s="18">
        <v>0</v>
      </c>
      <c r="E121" s="18">
        <v>1</v>
      </c>
      <c r="F121" s="18">
        <v>3</v>
      </c>
      <c r="G121" s="18">
        <v>1</v>
      </c>
      <c r="H121" s="18">
        <v>0</v>
      </c>
      <c r="I121" s="18">
        <v>0</v>
      </c>
      <c r="J121" s="18">
        <v>1</v>
      </c>
      <c r="K121" s="18">
        <v>5</v>
      </c>
      <c r="L121" s="18">
        <v>5</v>
      </c>
      <c r="M121" s="18">
        <v>3</v>
      </c>
      <c r="N121" s="18">
        <v>3</v>
      </c>
      <c r="O121" s="18">
        <v>2</v>
      </c>
      <c r="P121" s="18">
        <v>10</v>
      </c>
      <c r="Q121" s="18">
        <v>8</v>
      </c>
      <c r="R121" s="18">
        <v>7</v>
      </c>
      <c r="S121" s="18">
        <v>4</v>
      </c>
      <c r="T121" s="18">
        <v>0</v>
      </c>
      <c r="U121" s="18">
        <v>0</v>
      </c>
      <c r="V121" s="19">
        <v>0</v>
      </c>
      <c r="W121" s="25">
        <f t="shared" si="2"/>
        <v>55</v>
      </c>
    </row>
    <row r="122" spans="1:23" s="11" customFormat="1" ht="10.5" customHeight="1">
      <c r="A122" s="12" t="s">
        <v>126</v>
      </c>
      <c r="B122" s="13">
        <v>9</v>
      </c>
      <c r="C122" s="14">
        <v>13</v>
      </c>
      <c r="D122" s="14">
        <v>9</v>
      </c>
      <c r="E122" s="14">
        <v>8</v>
      </c>
      <c r="F122" s="14">
        <v>9</v>
      </c>
      <c r="G122" s="14">
        <v>4</v>
      </c>
      <c r="H122" s="14">
        <v>2</v>
      </c>
      <c r="I122" s="14">
        <v>11</v>
      </c>
      <c r="J122" s="14">
        <v>11</v>
      </c>
      <c r="K122" s="14">
        <v>6</v>
      </c>
      <c r="L122" s="14">
        <v>13</v>
      </c>
      <c r="M122" s="14">
        <v>9</v>
      </c>
      <c r="N122" s="14">
        <v>11</v>
      </c>
      <c r="O122" s="14">
        <v>8</v>
      </c>
      <c r="P122" s="14">
        <v>9</v>
      </c>
      <c r="Q122" s="14">
        <v>11</v>
      </c>
      <c r="R122" s="14">
        <v>9</v>
      </c>
      <c r="S122" s="14">
        <v>5</v>
      </c>
      <c r="T122" s="14">
        <v>0</v>
      </c>
      <c r="U122" s="14">
        <v>2</v>
      </c>
      <c r="V122" s="15">
        <v>0</v>
      </c>
      <c r="W122" s="24">
        <f t="shared" si="2"/>
        <v>159</v>
      </c>
    </row>
    <row r="123" spans="1:23" s="11" customFormat="1" ht="10.5" customHeight="1">
      <c r="A123" s="16" t="s">
        <v>127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9">
        <v>0</v>
      </c>
      <c r="W123" s="25">
        <f t="shared" si="2"/>
        <v>0</v>
      </c>
    </row>
    <row r="124" spans="1:23" s="11" customFormat="1" ht="10.5" customHeight="1">
      <c r="A124" s="12" t="s">
        <v>128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1</v>
      </c>
      <c r="R124" s="14">
        <v>2</v>
      </c>
      <c r="S124" s="14">
        <v>0</v>
      </c>
      <c r="T124" s="14">
        <v>0</v>
      </c>
      <c r="U124" s="14">
        <v>0</v>
      </c>
      <c r="V124" s="15">
        <v>0</v>
      </c>
      <c r="W124" s="24">
        <f t="shared" si="2"/>
        <v>3</v>
      </c>
    </row>
    <row r="125" spans="1:23" s="11" customFormat="1" ht="10.5" customHeight="1">
      <c r="A125" s="16" t="s">
        <v>129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1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1</v>
      </c>
      <c r="U125" s="18">
        <v>0</v>
      </c>
      <c r="V125" s="19">
        <v>0</v>
      </c>
      <c r="W125" s="25">
        <f t="shared" si="2"/>
        <v>2</v>
      </c>
    </row>
    <row r="126" spans="1:23" s="11" customFormat="1" ht="10.5" customHeight="1">
      <c r="A126" s="12" t="s">
        <v>130</v>
      </c>
      <c r="B126" s="13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5">
        <v>0</v>
      </c>
      <c r="W126" s="24">
        <f t="shared" si="2"/>
        <v>0</v>
      </c>
    </row>
    <row r="127" spans="1:23" s="11" customFormat="1" ht="10.5" customHeight="1">
      <c r="A127" s="16" t="s">
        <v>131</v>
      </c>
      <c r="B127" s="17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9">
        <v>0</v>
      </c>
      <c r="W127" s="25">
        <f t="shared" si="2"/>
        <v>0</v>
      </c>
    </row>
    <row r="128" spans="1:23" s="11" customFormat="1" ht="10.5" customHeight="1">
      <c r="A128" s="12" t="s">
        <v>132</v>
      </c>
      <c r="B128" s="13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5">
        <v>0</v>
      </c>
      <c r="W128" s="24">
        <f t="shared" si="2"/>
        <v>0</v>
      </c>
    </row>
    <row r="129" spans="1:23" s="11" customFormat="1" ht="10.5" customHeight="1">
      <c r="A129" s="16" t="s">
        <v>133</v>
      </c>
      <c r="B129" s="17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9">
        <v>0</v>
      </c>
      <c r="W129" s="25">
        <f t="shared" si="2"/>
        <v>0</v>
      </c>
    </row>
    <row r="130" spans="1:23" s="11" customFormat="1" ht="10.5" customHeight="1">
      <c r="A130" s="12" t="s">
        <v>134</v>
      </c>
      <c r="B130" s="13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5">
        <v>0</v>
      </c>
      <c r="W130" s="24">
        <f t="shared" si="2"/>
        <v>0</v>
      </c>
    </row>
    <row r="131" spans="1:23" s="11" customFormat="1" ht="10.5" customHeight="1">
      <c r="A131" s="16" t="s">
        <v>135</v>
      </c>
      <c r="B131" s="17">
        <v>0</v>
      </c>
      <c r="C131" s="18">
        <v>0</v>
      </c>
      <c r="D131" s="18">
        <v>1</v>
      </c>
      <c r="E131" s="18">
        <v>0</v>
      </c>
      <c r="F131" s="18">
        <v>1</v>
      </c>
      <c r="G131" s="18">
        <v>7</v>
      </c>
      <c r="H131" s="18">
        <v>6</v>
      </c>
      <c r="I131" s="18">
        <v>3</v>
      </c>
      <c r="J131" s="18">
        <v>3</v>
      </c>
      <c r="K131" s="18">
        <v>3</v>
      </c>
      <c r="L131" s="18">
        <v>3</v>
      </c>
      <c r="M131" s="18">
        <v>6</v>
      </c>
      <c r="N131" s="18">
        <v>7</v>
      </c>
      <c r="O131" s="18">
        <v>5</v>
      </c>
      <c r="P131" s="18">
        <v>5</v>
      </c>
      <c r="Q131" s="18">
        <v>5</v>
      </c>
      <c r="R131" s="18">
        <v>4</v>
      </c>
      <c r="S131" s="18">
        <v>5</v>
      </c>
      <c r="T131" s="18">
        <v>1</v>
      </c>
      <c r="U131" s="18">
        <v>0</v>
      </c>
      <c r="V131" s="19">
        <v>0</v>
      </c>
      <c r="W131" s="25">
        <f t="shared" si="2"/>
        <v>65</v>
      </c>
    </row>
    <row r="132" spans="1:23" s="11" customFormat="1" ht="10.5" customHeight="1">
      <c r="A132" s="32" t="s">
        <v>136</v>
      </c>
      <c r="B132" s="33">
        <v>0</v>
      </c>
      <c r="C132" s="34">
        <v>1</v>
      </c>
      <c r="D132" s="34">
        <v>0</v>
      </c>
      <c r="E132" s="34">
        <v>1</v>
      </c>
      <c r="F132" s="34">
        <v>0</v>
      </c>
      <c r="G132" s="34">
        <v>1</v>
      </c>
      <c r="H132" s="34">
        <v>1</v>
      </c>
      <c r="I132" s="34">
        <v>0</v>
      </c>
      <c r="J132" s="34">
        <v>1</v>
      </c>
      <c r="K132" s="34">
        <v>0</v>
      </c>
      <c r="L132" s="34">
        <v>1</v>
      </c>
      <c r="M132" s="34">
        <v>2</v>
      </c>
      <c r="N132" s="34">
        <v>4</v>
      </c>
      <c r="O132" s="34">
        <v>2</v>
      </c>
      <c r="P132" s="34">
        <v>0</v>
      </c>
      <c r="Q132" s="34">
        <v>0</v>
      </c>
      <c r="R132" s="34">
        <v>1</v>
      </c>
      <c r="S132" s="34">
        <v>1</v>
      </c>
      <c r="T132" s="34">
        <v>0</v>
      </c>
      <c r="U132" s="34">
        <v>0</v>
      </c>
      <c r="V132" s="35">
        <v>0</v>
      </c>
      <c r="W132" s="36">
        <f t="shared" si="2"/>
        <v>16</v>
      </c>
    </row>
    <row r="133" spans="1:23" s="11" customFormat="1" ht="10.5" customHeight="1">
      <c r="A133" s="7" t="s">
        <v>137</v>
      </c>
      <c r="B133" s="8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10">
        <v>0</v>
      </c>
      <c r="W133" s="23">
        <f>SUM(B133:V133)</f>
        <v>0</v>
      </c>
    </row>
    <row r="134" spans="1:23" s="11" customFormat="1" ht="10.5" customHeight="1">
      <c r="A134" s="27" t="s">
        <v>138</v>
      </c>
      <c r="B134" s="28">
        <v>0</v>
      </c>
      <c r="C134" s="29">
        <v>7</v>
      </c>
      <c r="D134" s="29">
        <v>2</v>
      </c>
      <c r="E134" s="29">
        <v>0</v>
      </c>
      <c r="F134" s="29">
        <v>1</v>
      </c>
      <c r="G134" s="29">
        <v>2</v>
      </c>
      <c r="H134" s="29">
        <v>1</v>
      </c>
      <c r="I134" s="29">
        <v>0</v>
      </c>
      <c r="J134" s="29">
        <v>0</v>
      </c>
      <c r="K134" s="29">
        <v>1</v>
      </c>
      <c r="L134" s="29">
        <v>2</v>
      </c>
      <c r="M134" s="29">
        <v>5</v>
      </c>
      <c r="N134" s="29">
        <v>6</v>
      </c>
      <c r="O134" s="29">
        <v>3</v>
      </c>
      <c r="P134" s="29">
        <v>4</v>
      </c>
      <c r="Q134" s="29">
        <v>5</v>
      </c>
      <c r="R134" s="29">
        <v>6</v>
      </c>
      <c r="S134" s="29">
        <v>5</v>
      </c>
      <c r="T134" s="29">
        <v>2</v>
      </c>
      <c r="U134" s="29">
        <v>0</v>
      </c>
      <c r="V134" s="30">
        <v>0</v>
      </c>
      <c r="W134" s="31">
        <f>SUM(B134:V134)</f>
        <v>52</v>
      </c>
    </row>
    <row r="135" spans="1:23" s="11" customFormat="1" ht="10.5" customHeight="1">
      <c r="A135" s="7" t="s">
        <v>139</v>
      </c>
      <c r="B135" s="8">
        <v>0</v>
      </c>
      <c r="C135" s="9">
        <v>0</v>
      </c>
      <c r="D135" s="9">
        <v>2</v>
      </c>
      <c r="E135" s="9">
        <v>0</v>
      </c>
      <c r="F135" s="9">
        <v>0</v>
      </c>
      <c r="G135" s="9">
        <v>0</v>
      </c>
      <c r="H135" s="9">
        <v>2</v>
      </c>
      <c r="I135" s="9">
        <v>1</v>
      </c>
      <c r="J135" s="9">
        <v>0</v>
      </c>
      <c r="K135" s="9">
        <v>1</v>
      </c>
      <c r="L135" s="9">
        <v>4</v>
      </c>
      <c r="M135" s="9">
        <v>0</v>
      </c>
      <c r="N135" s="9">
        <v>0</v>
      </c>
      <c r="O135" s="9">
        <v>1</v>
      </c>
      <c r="P135" s="9">
        <v>1</v>
      </c>
      <c r="Q135" s="9">
        <v>4</v>
      </c>
      <c r="R135" s="9">
        <v>0</v>
      </c>
      <c r="S135" s="9">
        <v>2</v>
      </c>
      <c r="T135" s="9">
        <v>1</v>
      </c>
      <c r="U135" s="9">
        <v>0</v>
      </c>
      <c r="V135" s="10">
        <v>0</v>
      </c>
      <c r="W135" s="23">
        <f>SUM(B135:V135)</f>
        <v>19</v>
      </c>
    </row>
    <row r="136" spans="1:23" s="11" customFormat="1" ht="10.5" customHeight="1">
      <c r="A136" s="12" t="s">
        <v>140</v>
      </c>
      <c r="B136" s="13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2</v>
      </c>
      <c r="K136" s="14">
        <v>2</v>
      </c>
      <c r="L136" s="14">
        <v>1</v>
      </c>
      <c r="M136" s="14">
        <v>1</v>
      </c>
      <c r="N136" s="14">
        <v>0</v>
      </c>
      <c r="O136" s="14">
        <v>0</v>
      </c>
      <c r="P136" s="14">
        <v>3</v>
      </c>
      <c r="Q136" s="14">
        <v>1</v>
      </c>
      <c r="R136" s="14">
        <v>0</v>
      </c>
      <c r="S136" s="14">
        <v>1</v>
      </c>
      <c r="T136" s="14">
        <v>0</v>
      </c>
      <c r="U136" s="14">
        <v>0</v>
      </c>
      <c r="V136" s="15">
        <v>0</v>
      </c>
      <c r="W136" s="24">
        <f aca="true" t="shared" si="5" ref="W136:W173">SUM(B136:V136)</f>
        <v>11</v>
      </c>
    </row>
    <row r="137" spans="1:23" s="11" customFormat="1" ht="10.5" customHeight="1" thickBot="1">
      <c r="A137" s="16" t="s">
        <v>141</v>
      </c>
      <c r="B137" s="17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1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1</v>
      </c>
      <c r="P137" s="18">
        <v>1</v>
      </c>
      <c r="Q137" s="18">
        <v>2</v>
      </c>
      <c r="R137" s="18">
        <v>2</v>
      </c>
      <c r="S137" s="18">
        <v>2</v>
      </c>
      <c r="T137" s="18">
        <v>0</v>
      </c>
      <c r="U137" s="18">
        <v>0</v>
      </c>
      <c r="V137" s="19">
        <v>0</v>
      </c>
      <c r="W137" s="25">
        <f t="shared" si="5"/>
        <v>9</v>
      </c>
    </row>
    <row r="138" spans="1:23" s="26" customFormat="1" ht="10.5" customHeight="1" thickTop="1">
      <c r="A138" s="37" t="s">
        <v>142</v>
      </c>
      <c r="B138" s="38">
        <f>SUM(B113:B137)</f>
        <v>40</v>
      </c>
      <c r="C138" s="38">
        <f aca="true" t="shared" si="6" ref="C138:V138">SUM(C113:C137)</f>
        <v>77</v>
      </c>
      <c r="D138" s="38">
        <f t="shared" si="6"/>
        <v>85</v>
      </c>
      <c r="E138" s="38">
        <f t="shared" si="6"/>
        <v>60</v>
      </c>
      <c r="F138" s="38">
        <f t="shared" si="6"/>
        <v>66</v>
      </c>
      <c r="G138" s="38">
        <f t="shared" si="6"/>
        <v>62</v>
      </c>
      <c r="H138" s="38">
        <f t="shared" si="6"/>
        <v>81</v>
      </c>
      <c r="I138" s="38">
        <f t="shared" si="6"/>
        <v>103</v>
      </c>
      <c r="J138" s="38">
        <f t="shared" si="6"/>
        <v>100</v>
      </c>
      <c r="K138" s="38">
        <f t="shared" si="6"/>
        <v>78</v>
      </c>
      <c r="L138" s="38">
        <f t="shared" si="6"/>
        <v>96</v>
      </c>
      <c r="M138" s="38">
        <f t="shared" si="6"/>
        <v>96</v>
      </c>
      <c r="N138" s="38">
        <f t="shared" si="6"/>
        <v>113</v>
      </c>
      <c r="O138" s="38">
        <f t="shared" si="6"/>
        <v>69</v>
      </c>
      <c r="P138" s="38">
        <f t="shared" si="6"/>
        <v>77</v>
      </c>
      <c r="Q138" s="38">
        <f t="shared" si="6"/>
        <v>105</v>
      </c>
      <c r="R138" s="38">
        <f t="shared" si="6"/>
        <v>65</v>
      </c>
      <c r="S138" s="38">
        <f t="shared" si="6"/>
        <v>54</v>
      </c>
      <c r="T138" s="38">
        <f t="shared" si="6"/>
        <v>15</v>
      </c>
      <c r="U138" s="38">
        <f t="shared" si="6"/>
        <v>2</v>
      </c>
      <c r="V138" s="38">
        <f t="shared" si="6"/>
        <v>0</v>
      </c>
      <c r="W138" s="40">
        <f>SUM(B138:V138)</f>
        <v>1444</v>
      </c>
    </row>
    <row r="139" ht="10.5" customHeight="1"/>
    <row r="140" spans="1:23" s="6" customFormat="1" ht="10.5" customHeight="1" thickBot="1">
      <c r="A140" s="2" t="s">
        <v>0</v>
      </c>
      <c r="B140" s="3" t="s">
        <v>221</v>
      </c>
      <c r="C140" s="4" t="s">
        <v>222</v>
      </c>
      <c r="D140" s="4" t="s">
        <v>223</v>
      </c>
      <c r="E140" s="4" t="s">
        <v>224</v>
      </c>
      <c r="F140" s="4" t="s">
        <v>225</v>
      </c>
      <c r="G140" s="4" t="s">
        <v>226</v>
      </c>
      <c r="H140" s="4" t="s">
        <v>227</v>
      </c>
      <c r="I140" s="4" t="s">
        <v>228</v>
      </c>
      <c r="J140" s="4" t="s">
        <v>229</v>
      </c>
      <c r="K140" s="4" t="s">
        <v>230</v>
      </c>
      <c r="L140" s="4" t="s">
        <v>231</v>
      </c>
      <c r="M140" s="4" t="s">
        <v>232</v>
      </c>
      <c r="N140" s="4" t="s">
        <v>233</v>
      </c>
      <c r="O140" s="4" t="s">
        <v>234</v>
      </c>
      <c r="P140" s="4" t="s">
        <v>235</v>
      </c>
      <c r="Q140" s="4" t="s">
        <v>236</v>
      </c>
      <c r="R140" s="4" t="s">
        <v>237</v>
      </c>
      <c r="S140" s="4" t="s">
        <v>238</v>
      </c>
      <c r="T140" s="4" t="s">
        <v>239</v>
      </c>
      <c r="U140" s="4" t="s">
        <v>240</v>
      </c>
      <c r="V140" s="5" t="s">
        <v>241</v>
      </c>
      <c r="W140" s="22" t="s">
        <v>73</v>
      </c>
    </row>
    <row r="141" spans="1:23" s="11" customFormat="1" ht="10.5" customHeight="1" thickTop="1">
      <c r="A141" s="12" t="s">
        <v>143</v>
      </c>
      <c r="B141" s="13">
        <v>3</v>
      </c>
      <c r="C141" s="14">
        <v>0</v>
      </c>
      <c r="D141" s="14">
        <v>3</v>
      </c>
      <c r="E141" s="14">
        <v>7</v>
      </c>
      <c r="F141" s="14">
        <v>3</v>
      </c>
      <c r="G141" s="14">
        <v>4</v>
      </c>
      <c r="H141" s="14">
        <v>5</v>
      </c>
      <c r="I141" s="14">
        <v>4</v>
      </c>
      <c r="J141" s="14">
        <v>5</v>
      </c>
      <c r="K141" s="14">
        <v>9</v>
      </c>
      <c r="L141" s="14">
        <v>11</v>
      </c>
      <c r="M141" s="14">
        <v>22</v>
      </c>
      <c r="N141" s="14">
        <v>28</v>
      </c>
      <c r="O141" s="14">
        <v>10</v>
      </c>
      <c r="P141" s="14">
        <v>9</v>
      </c>
      <c r="Q141" s="14">
        <v>22</v>
      </c>
      <c r="R141" s="14">
        <v>23</v>
      </c>
      <c r="S141" s="14">
        <v>8</v>
      </c>
      <c r="T141" s="14">
        <v>4</v>
      </c>
      <c r="U141" s="14">
        <v>0</v>
      </c>
      <c r="V141" s="15">
        <v>0</v>
      </c>
      <c r="W141" s="24">
        <f t="shared" si="5"/>
        <v>180</v>
      </c>
    </row>
    <row r="142" spans="1:23" s="11" customFormat="1" ht="10.5" customHeight="1">
      <c r="A142" s="16" t="s">
        <v>144</v>
      </c>
      <c r="B142" s="17">
        <v>0</v>
      </c>
      <c r="C142" s="18">
        <v>1</v>
      </c>
      <c r="D142" s="18">
        <v>0</v>
      </c>
      <c r="E142" s="18">
        <v>0</v>
      </c>
      <c r="F142" s="18">
        <v>0</v>
      </c>
      <c r="G142" s="18">
        <v>0</v>
      </c>
      <c r="H142" s="18">
        <v>1</v>
      </c>
      <c r="I142" s="18">
        <v>2</v>
      </c>
      <c r="J142" s="18">
        <v>3</v>
      </c>
      <c r="K142" s="18">
        <v>1</v>
      </c>
      <c r="L142" s="18">
        <v>1</v>
      </c>
      <c r="M142" s="18">
        <v>3</v>
      </c>
      <c r="N142" s="18">
        <v>5</v>
      </c>
      <c r="O142" s="18">
        <v>0</v>
      </c>
      <c r="P142" s="18">
        <v>2</v>
      </c>
      <c r="Q142" s="18">
        <v>4</v>
      </c>
      <c r="R142" s="18">
        <v>5</v>
      </c>
      <c r="S142" s="18">
        <v>1</v>
      </c>
      <c r="T142" s="18">
        <v>0</v>
      </c>
      <c r="U142" s="18">
        <v>0</v>
      </c>
      <c r="V142" s="19">
        <v>0</v>
      </c>
      <c r="W142" s="25">
        <f t="shared" si="5"/>
        <v>29</v>
      </c>
    </row>
    <row r="143" spans="1:23" s="11" customFormat="1" ht="10.5" customHeight="1">
      <c r="A143" s="12" t="s">
        <v>145</v>
      </c>
      <c r="B143" s="13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1</v>
      </c>
      <c r="K143" s="14">
        <v>0</v>
      </c>
      <c r="L143" s="14">
        <v>0</v>
      </c>
      <c r="M143" s="14">
        <v>0</v>
      </c>
      <c r="N143" s="14">
        <v>0</v>
      </c>
      <c r="O143" s="14">
        <v>1</v>
      </c>
      <c r="P143" s="14">
        <v>2</v>
      </c>
      <c r="Q143" s="14">
        <v>1</v>
      </c>
      <c r="R143" s="14">
        <v>1</v>
      </c>
      <c r="S143" s="14">
        <v>0</v>
      </c>
      <c r="T143" s="14">
        <v>0</v>
      </c>
      <c r="U143" s="14">
        <v>0</v>
      </c>
      <c r="V143" s="15">
        <v>0</v>
      </c>
      <c r="W143" s="24">
        <f t="shared" si="5"/>
        <v>6</v>
      </c>
    </row>
    <row r="144" spans="1:23" s="11" customFormat="1" ht="10.5" customHeight="1">
      <c r="A144" s="16" t="s">
        <v>146</v>
      </c>
      <c r="B144" s="17">
        <v>5</v>
      </c>
      <c r="C144" s="18">
        <v>10</v>
      </c>
      <c r="D144" s="18">
        <v>12</v>
      </c>
      <c r="E144" s="18">
        <v>9</v>
      </c>
      <c r="F144" s="18">
        <v>11</v>
      </c>
      <c r="G144" s="18">
        <v>8</v>
      </c>
      <c r="H144" s="18">
        <v>11</v>
      </c>
      <c r="I144" s="18">
        <v>6</v>
      </c>
      <c r="J144" s="18">
        <v>20</v>
      </c>
      <c r="K144" s="18">
        <v>13</v>
      </c>
      <c r="L144" s="18">
        <v>13</v>
      </c>
      <c r="M144" s="18">
        <v>20</v>
      </c>
      <c r="N144" s="18">
        <v>17</v>
      </c>
      <c r="O144" s="18">
        <v>11</v>
      </c>
      <c r="P144" s="18">
        <v>15</v>
      </c>
      <c r="Q144" s="18">
        <v>17</v>
      </c>
      <c r="R144" s="18">
        <v>18</v>
      </c>
      <c r="S144" s="18">
        <v>7</v>
      </c>
      <c r="T144" s="18">
        <v>2</v>
      </c>
      <c r="U144" s="18">
        <v>0</v>
      </c>
      <c r="V144" s="19">
        <v>0</v>
      </c>
      <c r="W144" s="25">
        <f t="shared" si="5"/>
        <v>225</v>
      </c>
    </row>
    <row r="145" spans="1:23" s="11" customFormat="1" ht="10.5" customHeight="1">
      <c r="A145" s="12" t="s">
        <v>147</v>
      </c>
      <c r="B145" s="13">
        <v>1</v>
      </c>
      <c r="C145" s="14">
        <v>2</v>
      </c>
      <c r="D145" s="14">
        <v>0</v>
      </c>
      <c r="E145" s="14">
        <v>0</v>
      </c>
      <c r="F145" s="14">
        <v>0</v>
      </c>
      <c r="G145" s="14">
        <v>1</v>
      </c>
      <c r="H145" s="14">
        <v>0</v>
      </c>
      <c r="I145" s="14">
        <v>1</v>
      </c>
      <c r="J145" s="14">
        <v>0</v>
      </c>
      <c r="K145" s="14">
        <v>6</v>
      </c>
      <c r="L145" s="14">
        <v>2</v>
      </c>
      <c r="M145" s="14">
        <v>3</v>
      </c>
      <c r="N145" s="14">
        <v>5</v>
      </c>
      <c r="O145" s="14">
        <v>3</v>
      </c>
      <c r="P145" s="14">
        <v>3</v>
      </c>
      <c r="Q145" s="14">
        <v>5</v>
      </c>
      <c r="R145" s="14">
        <v>4</v>
      </c>
      <c r="S145" s="14">
        <v>2</v>
      </c>
      <c r="T145" s="14">
        <v>3</v>
      </c>
      <c r="U145" s="14">
        <v>0</v>
      </c>
      <c r="V145" s="15">
        <v>1</v>
      </c>
      <c r="W145" s="24">
        <f t="shared" si="5"/>
        <v>42</v>
      </c>
    </row>
    <row r="146" spans="1:23" s="11" customFormat="1" ht="10.5" customHeight="1">
      <c r="A146" s="16" t="s">
        <v>148</v>
      </c>
      <c r="B146" s="17">
        <v>0</v>
      </c>
      <c r="C146" s="18">
        <v>1</v>
      </c>
      <c r="D146" s="18">
        <v>2</v>
      </c>
      <c r="E146" s="18">
        <v>1</v>
      </c>
      <c r="F146" s="18">
        <v>4</v>
      </c>
      <c r="G146" s="18">
        <v>1</v>
      </c>
      <c r="H146" s="18">
        <v>2</v>
      </c>
      <c r="I146" s="18">
        <v>0</v>
      </c>
      <c r="J146" s="18">
        <v>1</v>
      </c>
      <c r="K146" s="18">
        <v>2</v>
      </c>
      <c r="L146" s="18">
        <v>6</v>
      </c>
      <c r="M146" s="18">
        <v>6</v>
      </c>
      <c r="N146" s="18">
        <v>8</v>
      </c>
      <c r="O146" s="18">
        <v>6</v>
      </c>
      <c r="P146" s="18">
        <v>9</v>
      </c>
      <c r="Q146" s="18">
        <v>7</v>
      </c>
      <c r="R146" s="18">
        <v>4</v>
      </c>
      <c r="S146" s="18">
        <v>3</v>
      </c>
      <c r="T146" s="18">
        <v>2</v>
      </c>
      <c r="U146" s="18">
        <v>0</v>
      </c>
      <c r="V146" s="19">
        <v>0</v>
      </c>
      <c r="W146" s="25">
        <f t="shared" si="5"/>
        <v>65</v>
      </c>
    </row>
    <row r="147" spans="1:23" s="11" customFormat="1" ht="10.5" customHeight="1">
      <c r="A147" s="12" t="s">
        <v>149</v>
      </c>
      <c r="B147" s="13">
        <v>0</v>
      </c>
      <c r="C147" s="14">
        <v>0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1</v>
      </c>
      <c r="K147" s="14">
        <v>2</v>
      </c>
      <c r="L147" s="14">
        <v>2</v>
      </c>
      <c r="M147" s="14">
        <v>3</v>
      </c>
      <c r="N147" s="14">
        <v>0</v>
      </c>
      <c r="O147" s="14">
        <v>1</v>
      </c>
      <c r="P147" s="14">
        <v>0</v>
      </c>
      <c r="Q147" s="14">
        <v>4</v>
      </c>
      <c r="R147" s="14">
        <v>2</v>
      </c>
      <c r="S147" s="14">
        <v>2</v>
      </c>
      <c r="T147" s="14">
        <v>0</v>
      </c>
      <c r="U147" s="14">
        <v>0</v>
      </c>
      <c r="V147" s="15">
        <v>0</v>
      </c>
      <c r="W147" s="24">
        <f t="shared" si="5"/>
        <v>18</v>
      </c>
    </row>
    <row r="148" spans="1:23" s="11" customFormat="1" ht="10.5" customHeight="1">
      <c r="A148" s="16" t="s">
        <v>150</v>
      </c>
      <c r="B148" s="17">
        <v>9</v>
      </c>
      <c r="C148" s="18">
        <v>14</v>
      </c>
      <c r="D148" s="18">
        <v>14</v>
      </c>
      <c r="E148" s="18">
        <v>25</v>
      </c>
      <c r="F148" s="18">
        <v>12</v>
      </c>
      <c r="G148" s="18">
        <v>10</v>
      </c>
      <c r="H148" s="18">
        <v>13</v>
      </c>
      <c r="I148" s="18">
        <v>20</v>
      </c>
      <c r="J148" s="18">
        <v>15</v>
      </c>
      <c r="K148" s="18">
        <v>11</v>
      </c>
      <c r="L148" s="18">
        <v>23</v>
      </c>
      <c r="M148" s="18">
        <v>24</v>
      </c>
      <c r="N148" s="18">
        <v>31</v>
      </c>
      <c r="O148" s="18">
        <v>16</v>
      </c>
      <c r="P148" s="18">
        <v>24</v>
      </c>
      <c r="Q148" s="18">
        <v>17</v>
      </c>
      <c r="R148" s="18">
        <v>13</v>
      </c>
      <c r="S148" s="18">
        <v>5</v>
      </c>
      <c r="T148" s="18">
        <v>2</v>
      </c>
      <c r="U148" s="18">
        <v>0</v>
      </c>
      <c r="V148" s="19">
        <v>1</v>
      </c>
      <c r="W148" s="25">
        <f t="shared" si="5"/>
        <v>299</v>
      </c>
    </row>
    <row r="149" spans="1:23" s="11" customFormat="1" ht="10.5" customHeight="1">
      <c r="A149" s="12" t="s">
        <v>151</v>
      </c>
      <c r="B149" s="13">
        <v>3</v>
      </c>
      <c r="C149" s="14">
        <v>2</v>
      </c>
      <c r="D149" s="14">
        <v>3</v>
      </c>
      <c r="E149" s="14">
        <v>4</v>
      </c>
      <c r="F149" s="14">
        <v>1</v>
      </c>
      <c r="G149" s="14">
        <v>4</v>
      </c>
      <c r="H149" s="14">
        <v>4</v>
      </c>
      <c r="I149" s="14">
        <v>5</v>
      </c>
      <c r="J149" s="14">
        <v>0</v>
      </c>
      <c r="K149" s="14">
        <v>1</v>
      </c>
      <c r="L149" s="14">
        <v>3</v>
      </c>
      <c r="M149" s="14">
        <v>9</v>
      </c>
      <c r="N149" s="14">
        <v>6</v>
      </c>
      <c r="O149" s="14">
        <v>2</v>
      </c>
      <c r="P149" s="14">
        <v>1</v>
      </c>
      <c r="Q149" s="14">
        <v>2</v>
      </c>
      <c r="R149" s="14">
        <v>2</v>
      </c>
      <c r="S149" s="14">
        <v>0</v>
      </c>
      <c r="T149" s="14">
        <v>0</v>
      </c>
      <c r="U149" s="14">
        <v>0</v>
      </c>
      <c r="V149" s="15">
        <v>0</v>
      </c>
      <c r="W149" s="24">
        <f t="shared" si="5"/>
        <v>52</v>
      </c>
    </row>
    <row r="150" spans="1:23" s="11" customFormat="1" ht="10.5" customHeight="1">
      <c r="A150" s="16" t="s">
        <v>152</v>
      </c>
      <c r="B150" s="17">
        <v>0</v>
      </c>
      <c r="C150" s="18">
        <v>0</v>
      </c>
      <c r="D150" s="18">
        <v>0</v>
      </c>
      <c r="E150" s="18">
        <v>2</v>
      </c>
      <c r="F150" s="18">
        <v>3</v>
      </c>
      <c r="G150" s="18">
        <v>1</v>
      </c>
      <c r="H150" s="18">
        <v>1</v>
      </c>
      <c r="I150" s="18">
        <v>0</v>
      </c>
      <c r="J150" s="18">
        <v>0</v>
      </c>
      <c r="K150" s="18">
        <v>0</v>
      </c>
      <c r="L150" s="18">
        <v>3</v>
      </c>
      <c r="M150" s="18">
        <v>2</v>
      </c>
      <c r="N150" s="18">
        <v>4</v>
      </c>
      <c r="O150" s="18">
        <v>0</v>
      </c>
      <c r="P150" s="18">
        <v>1</v>
      </c>
      <c r="Q150" s="18">
        <v>5</v>
      </c>
      <c r="R150" s="18">
        <v>0</v>
      </c>
      <c r="S150" s="18">
        <v>0</v>
      </c>
      <c r="T150" s="18">
        <v>2</v>
      </c>
      <c r="U150" s="18">
        <v>0</v>
      </c>
      <c r="V150" s="19">
        <v>0</v>
      </c>
      <c r="W150" s="25">
        <f t="shared" si="5"/>
        <v>24</v>
      </c>
    </row>
    <row r="151" spans="1:23" s="11" customFormat="1" ht="10.5" customHeight="1">
      <c r="A151" s="12" t="s">
        <v>153</v>
      </c>
      <c r="B151" s="13">
        <v>0</v>
      </c>
      <c r="C151" s="14">
        <v>1</v>
      </c>
      <c r="D151" s="14">
        <v>1</v>
      </c>
      <c r="E151" s="14">
        <v>1</v>
      </c>
      <c r="F151" s="14">
        <v>1</v>
      </c>
      <c r="G151" s="14">
        <v>0</v>
      </c>
      <c r="H151" s="14">
        <v>0</v>
      </c>
      <c r="I151" s="14">
        <v>3</v>
      </c>
      <c r="J151" s="14">
        <v>5</v>
      </c>
      <c r="K151" s="14">
        <v>2</v>
      </c>
      <c r="L151" s="14">
        <v>2</v>
      </c>
      <c r="M151" s="14">
        <v>5</v>
      </c>
      <c r="N151" s="14">
        <v>3</v>
      </c>
      <c r="O151" s="14">
        <v>3</v>
      </c>
      <c r="P151" s="14">
        <v>3</v>
      </c>
      <c r="Q151" s="14">
        <v>6</v>
      </c>
      <c r="R151" s="14">
        <v>1</v>
      </c>
      <c r="S151" s="14">
        <v>4</v>
      </c>
      <c r="T151" s="14">
        <v>0</v>
      </c>
      <c r="U151" s="14">
        <v>0</v>
      </c>
      <c r="V151" s="15">
        <v>0</v>
      </c>
      <c r="W151" s="24">
        <f t="shared" si="5"/>
        <v>41</v>
      </c>
    </row>
    <row r="152" spans="1:23" s="11" customFormat="1" ht="10.5" customHeight="1">
      <c r="A152" s="16" t="s">
        <v>154</v>
      </c>
      <c r="B152" s="17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3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1</v>
      </c>
      <c r="R152" s="18">
        <v>1</v>
      </c>
      <c r="S152" s="18">
        <v>1</v>
      </c>
      <c r="T152" s="18">
        <v>0</v>
      </c>
      <c r="U152" s="18">
        <v>0</v>
      </c>
      <c r="V152" s="19">
        <v>0</v>
      </c>
      <c r="W152" s="25">
        <f t="shared" si="5"/>
        <v>6</v>
      </c>
    </row>
    <row r="153" spans="1:23" s="11" customFormat="1" ht="10.5" customHeight="1">
      <c r="A153" s="12" t="s">
        <v>155</v>
      </c>
      <c r="B153" s="13">
        <v>0</v>
      </c>
      <c r="C153" s="14">
        <v>0</v>
      </c>
      <c r="D153" s="14">
        <v>3</v>
      </c>
      <c r="E153" s="14">
        <v>1</v>
      </c>
      <c r="F153" s="14">
        <v>1</v>
      </c>
      <c r="G153" s="14">
        <v>0</v>
      </c>
      <c r="H153" s="14">
        <v>3</v>
      </c>
      <c r="I153" s="14">
        <v>1</v>
      </c>
      <c r="J153" s="14">
        <v>0</v>
      </c>
      <c r="K153" s="14">
        <v>2</v>
      </c>
      <c r="L153" s="14">
        <v>2</v>
      </c>
      <c r="M153" s="14">
        <v>6</v>
      </c>
      <c r="N153" s="14">
        <v>2</v>
      </c>
      <c r="O153" s="14">
        <v>2</v>
      </c>
      <c r="P153" s="14">
        <v>5</v>
      </c>
      <c r="Q153" s="14">
        <v>2</v>
      </c>
      <c r="R153" s="14">
        <v>5</v>
      </c>
      <c r="S153" s="14">
        <v>1</v>
      </c>
      <c r="T153" s="14">
        <v>1</v>
      </c>
      <c r="U153" s="14">
        <v>0</v>
      </c>
      <c r="V153" s="15">
        <v>0</v>
      </c>
      <c r="W153" s="24">
        <f t="shared" si="5"/>
        <v>37</v>
      </c>
    </row>
    <row r="154" spans="1:23" s="11" customFormat="1" ht="10.5" customHeight="1">
      <c r="A154" s="16" t="s">
        <v>156</v>
      </c>
      <c r="B154" s="17">
        <v>0</v>
      </c>
      <c r="C154" s="18">
        <v>0</v>
      </c>
      <c r="D154" s="18">
        <v>0</v>
      </c>
      <c r="E154" s="18">
        <v>2</v>
      </c>
      <c r="F154" s="18">
        <v>0</v>
      </c>
      <c r="G154" s="18">
        <v>2</v>
      </c>
      <c r="H154" s="18">
        <v>0</v>
      </c>
      <c r="I154" s="18">
        <v>0</v>
      </c>
      <c r="J154" s="18">
        <v>0</v>
      </c>
      <c r="K154" s="18">
        <v>1</v>
      </c>
      <c r="L154" s="18">
        <v>0</v>
      </c>
      <c r="M154" s="18">
        <v>3</v>
      </c>
      <c r="N154" s="18">
        <v>5</v>
      </c>
      <c r="O154" s="18">
        <v>0</v>
      </c>
      <c r="P154" s="18">
        <v>3</v>
      </c>
      <c r="Q154" s="18">
        <v>2</v>
      </c>
      <c r="R154" s="18">
        <v>0</v>
      </c>
      <c r="S154" s="18">
        <v>1</v>
      </c>
      <c r="T154" s="18">
        <v>0</v>
      </c>
      <c r="U154" s="18">
        <v>0</v>
      </c>
      <c r="V154" s="19">
        <v>0</v>
      </c>
      <c r="W154" s="25">
        <f t="shared" si="5"/>
        <v>19</v>
      </c>
    </row>
    <row r="155" spans="1:23" s="11" customFormat="1" ht="10.5" customHeight="1">
      <c r="A155" s="12" t="s">
        <v>157</v>
      </c>
      <c r="B155" s="13">
        <v>0</v>
      </c>
      <c r="C155" s="14">
        <v>2</v>
      </c>
      <c r="D155" s="14">
        <v>0</v>
      </c>
      <c r="E155" s="14">
        <v>2</v>
      </c>
      <c r="F155" s="14">
        <v>0</v>
      </c>
      <c r="G155" s="14">
        <v>2</v>
      </c>
      <c r="H155" s="14">
        <v>1</v>
      </c>
      <c r="I155" s="14">
        <v>4</v>
      </c>
      <c r="J155" s="14">
        <v>5</v>
      </c>
      <c r="K155" s="14">
        <v>1</v>
      </c>
      <c r="L155" s="14">
        <v>5</v>
      </c>
      <c r="M155" s="14">
        <v>7</v>
      </c>
      <c r="N155" s="14">
        <v>11</v>
      </c>
      <c r="O155" s="14">
        <v>5</v>
      </c>
      <c r="P155" s="14">
        <v>10</v>
      </c>
      <c r="Q155" s="14">
        <v>6</v>
      </c>
      <c r="R155" s="14">
        <v>8</v>
      </c>
      <c r="S155" s="14">
        <v>4</v>
      </c>
      <c r="T155" s="14">
        <v>3</v>
      </c>
      <c r="U155" s="14">
        <v>1</v>
      </c>
      <c r="V155" s="15">
        <v>0</v>
      </c>
      <c r="W155" s="24">
        <f t="shared" si="5"/>
        <v>77</v>
      </c>
    </row>
    <row r="156" spans="1:23" s="11" customFormat="1" ht="10.5" customHeight="1">
      <c r="A156" s="16" t="s">
        <v>158</v>
      </c>
      <c r="B156" s="17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1</v>
      </c>
      <c r="M156" s="18">
        <v>3</v>
      </c>
      <c r="N156" s="18">
        <v>2</v>
      </c>
      <c r="O156" s="18">
        <v>1</v>
      </c>
      <c r="P156" s="18">
        <v>1</v>
      </c>
      <c r="Q156" s="18">
        <v>0</v>
      </c>
      <c r="R156" s="18">
        <v>1</v>
      </c>
      <c r="S156" s="18">
        <v>0</v>
      </c>
      <c r="T156" s="18">
        <v>0</v>
      </c>
      <c r="U156" s="18">
        <v>0</v>
      </c>
      <c r="V156" s="19">
        <v>0</v>
      </c>
      <c r="W156" s="25">
        <f t="shared" si="5"/>
        <v>9</v>
      </c>
    </row>
    <row r="157" spans="1:23" s="11" customFormat="1" ht="10.5" customHeight="1">
      <c r="A157" s="12" t="s">
        <v>159</v>
      </c>
      <c r="B157" s="13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1</v>
      </c>
      <c r="Q157" s="14">
        <v>0</v>
      </c>
      <c r="R157" s="14">
        <v>0</v>
      </c>
      <c r="S157" s="14">
        <v>0</v>
      </c>
      <c r="T157" s="14">
        <v>2</v>
      </c>
      <c r="U157" s="14">
        <v>0</v>
      </c>
      <c r="V157" s="15">
        <v>0</v>
      </c>
      <c r="W157" s="24">
        <f t="shared" si="5"/>
        <v>4</v>
      </c>
    </row>
    <row r="158" spans="1:23" s="11" customFormat="1" ht="10.5" customHeight="1">
      <c r="A158" s="16" t="s">
        <v>160</v>
      </c>
      <c r="B158" s="17">
        <v>0</v>
      </c>
      <c r="C158" s="18">
        <v>1</v>
      </c>
      <c r="D158" s="18">
        <v>2</v>
      </c>
      <c r="E158" s="18">
        <v>7</v>
      </c>
      <c r="F158" s="18">
        <v>2</v>
      </c>
      <c r="G158" s="18">
        <v>0</v>
      </c>
      <c r="H158" s="18">
        <v>0</v>
      </c>
      <c r="I158" s="18">
        <v>2</v>
      </c>
      <c r="J158" s="18">
        <v>5</v>
      </c>
      <c r="K158" s="18">
        <v>4</v>
      </c>
      <c r="L158" s="18">
        <v>5</v>
      </c>
      <c r="M158" s="18">
        <v>3</v>
      </c>
      <c r="N158" s="18">
        <v>4</v>
      </c>
      <c r="O158" s="18">
        <v>0</v>
      </c>
      <c r="P158" s="18">
        <v>6</v>
      </c>
      <c r="Q158" s="18">
        <v>3</v>
      </c>
      <c r="R158" s="18">
        <v>1</v>
      </c>
      <c r="S158" s="18">
        <v>2</v>
      </c>
      <c r="T158" s="18">
        <v>2</v>
      </c>
      <c r="U158" s="18">
        <v>0</v>
      </c>
      <c r="V158" s="19">
        <v>0</v>
      </c>
      <c r="W158" s="25">
        <f t="shared" si="5"/>
        <v>49</v>
      </c>
    </row>
    <row r="159" spans="1:23" s="11" customFormat="1" ht="10.5" customHeight="1">
      <c r="A159" s="12" t="s">
        <v>161</v>
      </c>
      <c r="B159" s="13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5">
        <v>0</v>
      </c>
      <c r="W159" s="24">
        <f t="shared" si="5"/>
        <v>0</v>
      </c>
    </row>
    <row r="160" spans="1:23" s="11" customFormat="1" ht="10.5" customHeight="1">
      <c r="A160" s="16" t="s">
        <v>162</v>
      </c>
      <c r="B160" s="17">
        <v>0</v>
      </c>
      <c r="C160" s="18">
        <v>0</v>
      </c>
      <c r="D160" s="18">
        <v>2</v>
      </c>
      <c r="E160" s="18">
        <v>1</v>
      </c>
      <c r="F160" s="18">
        <v>1</v>
      </c>
      <c r="G160" s="18">
        <v>1</v>
      </c>
      <c r="H160" s="18">
        <v>0</v>
      </c>
      <c r="I160" s="18">
        <v>1</v>
      </c>
      <c r="J160" s="18">
        <v>0</v>
      </c>
      <c r="K160" s="18">
        <v>2</v>
      </c>
      <c r="L160" s="18">
        <v>1</v>
      </c>
      <c r="M160" s="18">
        <v>2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9">
        <v>0</v>
      </c>
      <c r="W160" s="25">
        <f t="shared" si="5"/>
        <v>11</v>
      </c>
    </row>
    <row r="161" spans="1:23" s="11" customFormat="1" ht="10.5" customHeight="1">
      <c r="A161" s="12" t="s">
        <v>163</v>
      </c>
      <c r="B161" s="13">
        <v>2</v>
      </c>
      <c r="C161" s="14">
        <v>1</v>
      </c>
      <c r="D161" s="14">
        <v>10</v>
      </c>
      <c r="E161" s="14">
        <v>5</v>
      </c>
      <c r="F161" s="14">
        <v>3</v>
      </c>
      <c r="G161" s="14">
        <v>1</v>
      </c>
      <c r="H161" s="14">
        <v>1</v>
      </c>
      <c r="I161" s="14">
        <v>6</v>
      </c>
      <c r="J161" s="14">
        <v>5</v>
      </c>
      <c r="K161" s="14">
        <v>5</v>
      </c>
      <c r="L161" s="14">
        <v>8</v>
      </c>
      <c r="M161" s="14">
        <v>8</v>
      </c>
      <c r="N161" s="14">
        <v>7</v>
      </c>
      <c r="O161" s="14">
        <v>7</v>
      </c>
      <c r="P161" s="14">
        <v>5</v>
      </c>
      <c r="Q161" s="14">
        <v>9</v>
      </c>
      <c r="R161" s="14">
        <v>5</v>
      </c>
      <c r="S161" s="14">
        <v>3</v>
      </c>
      <c r="T161" s="14">
        <v>1</v>
      </c>
      <c r="U161" s="14">
        <v>2</v>
      </c>
      <c r="V161" s="15">
        <v>0</v>
      </c>
      <c r="W161" s="24">
        <f t="shared" si="5"/>
        <v>94</v>
      </c>
    </row>
    <row r="162" spans="1:23" s="11" customFormat="1" ht="10.5" customHeight="1">
      <c r="A162" s="16" t="s">
        <v>164</v>
      </c>
      <c r="B162" s="17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1</v>
      </c>
      <c r="I162" s="18">
        <v>0</v>
      </c>
      <c r="J162" s="18">
        <v>1</v>
      </c>
      <c r="K162" s="18">
        <v>1</v>
      </c>
      <c r="L162" s="18">
        <v>0</v>
      </c>
      <c r="M162" s="18">
        <v>0</v>
      </c>
      <c r="N162" s="18">
        <v>0</v>
      </c>
      <c r="O162" s="18">
        <v>0</v>
      </c>
      <c r="P162" s="18">
        <v>2</v>
      </c>
      <c r="Q162" s="18">
        <v>3</v>
      </c>
      <c r="R162" s="18">
        <v>0</v>
      </c>
      <c r="S162" s="18">
        <v>0</v>
      </c>
      <c r="T162" s="18">
        <v>0</v>
      </c>
      <c r="U162" s="18">
        <v>0</v>
      </c>
      <c r="V162" s="19">
        <v>0</v>
      </c>
      <c r="W162" s="25">
        <f t="shared" si="5"/>
        <v>8</v>
      </c>
    </row>
    <row r="163" spans="1:23" s="11" customFormat="1" ht="10.5" customHeight="1">
      <c r="A163" s="12" t="s">
        <v>165</v>
      </c>
      <c r="B163" s="13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1</v>
      </c>
      <c r="K163" s="14">
        <v>0</v>
      </c>
      <c r="L163" s="14">
        <v>1</v>
      </c>
      <c r="M163" s="14">
        <v>5</v>
      </c>
      <c r="N163" s="14">
        <v>3</v>
      </c>
      <c r="O163" s="14">
        <v>2</v>
      </c>
      <c r="P163" s="14">
        <v>0</v>
      </c>
      <c r="Q163" s="14">
        <v>0</v>
      </c>
      <c r="R163" s="14">
        <v>1</v>
      </c>
      <c r="S163" s="14">
        <v>0</v>
      </c>
      <c r="T163" s="14">
        <v>0</v>
      </c>
      <c r="U163" s="14">
        <v>0</v>
      </c>
      <c r="V163" s="15">
        <v>0</v>
      </c>
      <c r="W163" s="24">
        <f t="shared" si="5"/>
        <v>13</v>
      </c>
    </row>
    <row r="164" spans="1:23" s="11" customFormat="1" ht="10.5" customHeight="1">
      <c r="A164" s="16" t="s">
        <v>166</v>
      </c>
      <c r="B164" s="17">
        <v>0</v>
      </c>
      <c r="C164" s="18">
        <v>0</v>
      </c>
      <c r="D164" s="18">
        <v>1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1</v>
      </c>
      <c r="K164" s="18">
        <v>0</v>
      </c>
      <c r="L164" s="18">
        <v>0</v>
      </c>
      <c r="M164" s="18">
        <v>2</v>
      </c>
      <c r="N164" s="18">
        <v>0</v>
      </c>
      <c r="O164" s="18">
        <v>1</v>
      </c>
      <c r="P164" s="18">
        <v>1</v>
      </c>
      <c r="Q164" s="18">
        <v>3</v>
      </c>
      <c r="R164" s="18">
        <v>1</v>
      </c>
      <c r="S164" s="18">
        <v>0</v>
      </c>
      <c r="T164" s="18">
        <v>1</v>
      </c>
      <c r="U164" s="18">
        <v>0</v>
      </c>
      <c r="V164" s="19">
        <v>0</v>
      </c>
      <c r="W164" s="25">
        <f t="shared" si="5"/>
        <v>11</v>
      </c>
    </row>
    <row r="165" spans="1:23" s="11" customFormat="1" ht="10.5" customHeight="1">
      <c r="A165" s="12" t="s">
        <v>167</v>
      </c>
      <c r="B165" s="13">
        <v>0</v>
      </c>
      <c r="C165" s="14">
        <v>2</v>
      </c>
      <c r="D165" s="14">
        <v>3</v>
      </c>
      <c r="E165" s="14">
        <v>0</v>
      </c>
      <c r="F165" s="14">
        <v>0</v>
      </c>
      <c r="G165" s="14">
        <v>1</v>
      </c>
      <c r="H165" s="14">
        <v>0</v>
      </c>
      <c r="I165" s="14">
        <v>2</v>
      </c>
      <c r="J165" s="14">
        <v>3</v>
      </c>
      <c r="K165" s="14">
        <v>2</v>
      </c>
      <c r="L165" s="14">
        <v>1</v>
      </c>
      <c r="M165" s="14">
        <v>1</v>
      </c>
      <c r="N165" s="14">
        <v>1</v>
      </c>
      <c r="O165" s="14">
        <v>2</v>
      </c>
      <c r="P165" s="14">
        <v>1</v>
      </c>
      <c r="Q165" s="14">
        <v>4</v>
      </c>
      <c r="R165" s="14">
        <v>0</v>
      </c>
      <c r="S165" s="14">
        <v>0</v>
      </c>
      <c r="T165" s="14">
        <v>0</v>
      </c>
      <c r="U165" s="14">
        <v>0</v>
      </c>
      <c r="V165" s="15">
        <v>0</v>
      </c>
      <c r="W165" s="24">
        <f t="shared" si="5"/>
        <v>23</v>
      </c>
    </row>
    <row r="166" spans="1:23" s="11" customFormat="1" ht="10.5" customHeight="1">
      <c r="A166" s="16" t="s">
        <v>168</v>
      </c>
      <c r="B166" s="17">
        <v>0</v>
      </c>
      <c r="C166" s="18">
        <v>2</v>
      </c>
      <c r="D166" s="18">
        <v>2</v>
      </c>
      <c r="E166" s="18">
        <v>1</v>
      </c>
      <c r="F166" s="18">
        <v>0</v>
      </c>
      <c r="G166" s="18">
        <v>0</v>
      </c>
      <c r="H166" s="18">
        <v>0</v>
      </c>
      <c r="I166" s="18">
        <v>2</v>
      </c>
      <c r="J166" s="18">
        <v>1</v>
      </c>
      <c r="K166" s="18">
        <v>4</v>
      </c>
      <c r="L166" s="18">
        <v>3</v>
      </c>
      <c r="M166" s="18">
        <v>1</v>
      </c>
      <c r="N166" s="18">
        <v>2</v>
      </c>
      <c r="O166" s="18">
        <v>6</v>
      </c>
      <c r="P166" s="18">
        <v>3</v>
      </c>
      <c r="Q166" s="18">
        <v>6</v>
      </c>
      <c r="R166" s="18">
        <v>6</v>
      </c>
      <c r="S166" s="18">
        <v>5</v>
      </c>
      <c r="T166" s="18">
        <v>2</v>
      </c>
      <c r="U166" s="18">
        <v>1</v>
      </c>
      <c r="V166" s="19">
        <v>0</v>
      </c>
      <c r="W166" s="25">
        <f t="shared" si="5"/>
        <v>47</v>
      </c>
    </row>
    <row r="167" spans="1:23" s="11" customFormat="1" ht="10.5" customHeight="1">
      <c r="A167" s="12" t="s">
        <v>169</v>
      </c>
      <c r="B167" s="13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1</v>
      </c>
      <c r="M167" s="14">
        <v>0</v>
      </c>
      <c r="N167" s="14">
        <v>1</v>
      </c>
      <c r="O167" s="14">
        <v>0</v>
      </c>
      <c r="P167" s="14">
        <v>1</v>
      </c>
      <c r="Q167" s="14">
        <v>1</v>
      </c>
      <c r="R167" s="14">
        <v>1</v>
      </c>
      <c r="S167" s="14">
        <v>0</v>
      </c>
      <c r="T167" s="14">
        <v>0</v>
      </c>
      <c r="U167" s="14">
        <v>0</v>
      </c>
      <c r="V167" s="15">
        <v>0</v>
      </c>
      <c r="W167" s="24">
        <f t="shared" si="5"/>
        <v>5</v>
      </c>
    </row>
    <row r="168" spans="1:23" s="11" customFormat="1" ht="10.5" customHeight="1">
      <c r="A168" s="16" t="s">
        <v>170</v>
      </c>
      <c r="B168" s="17">
        <v>0</v>
      </c>
      <c r="C168" s="18">
        <v>0</v>
      </c>
      <c r="D168" s="18">
        <v>2</v>
      </c>
      <c r="E168" s="18">
        <v>3</v>
      </c>
      <c r="F168" s="18">
        <v>2</v>
      </c>
      <c r="G168" s="18">
        <v>0</v>
      </c>
      <c r="H168" s="18">
        <v>3</v>
      </c>
      <c r="I168" s="18">
        <v>2</v>
      </c>
      <c r="J168" s="18">
        <v>2</v>
      </c>
      <c r="K168" s="18">
        <v>1</v>
      </c>
      <c r="L168" s="18">
        <v>2</v>
      </c>
      <c r="M168" s="18">
        <v>5</v>
      </c>
      <c r="N168" s="18">
        <v>10</v>
      </c>
      <c r="O168" s="18">
        <v>5</v>
      </c>
      <c r="P168" s="18">
        <v>12</v>
      </c>
      <c r="Q168" s="18">
        <v>3</v>
      </c>
      <c r="R168" s="18">
        <v>10</v>
      </c>
      <c r="S168" s="18">
        <v>2</v>
      </c>
      <c r="T168" s="18">
        <v>1</v>
      </c>
      <c r="U168" s="18">
        <v>0</v>
      </c>
      <c r="V168" s="19">
        <v>0</v>
      </c>
      <c r="W168" s="25">
        <f t="shared" si="5"/>
        <v>65</v>
      </c>
    </row>
    <row r="169" spans="1:23" s="11" customFormat="1" ht="10.5" customHeight="1">
      <c r="A169" s="12" t="s">
        <v>171</v>
      </c>
      <c r="B169" s="13">
        <v>0</v>
      </c>
      <c r="C169" s="14">
        <v>0</v>
      </c>
      <c r="D169" s="14">
        <v>0</v>
      </c>
      <c r="E169" s="14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1</v>
      </c>
      <c r="M169" s="14">
        <v>2</v>
      </c>
      <c r="N169" s="14">
        <v>0</v>
      </c>
      <c r="O169" s="14">
        <v>0</v>
      </c>
      <c r="P169" s="14">
        <v>0</v>
      </c>
      <c r="Q169" s="14">
        <v>0</v>
      </c>
      <c r="R169" s="14">
        <v>3</v>
      </c>
      <c r="S169" s="14">
        <v>1</v>
      </c>
      <c r="T169" s="14">
        <v>0</v>
      </c>
      <c r="U169" s="14">
        <v>0</v>
      </c>
      <c r="V169" s="15">
        <v>0</v>
      </c>
      <c r="W169" s="24">
        <f t="shared" si="5"/>
        <v>8</v>
      </c>
    </row>
    <row r="170" spans="1:23" s="11" customFormat="1" ht="10.5" customHeight="1">
      <c r="A170" s="16" t="s">
        <v>172</v>
      </c>
      <c r="B170" s="17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1</v>
      </c>
      <c r="M170" s="18">
        <v>1</v>
      </c>
      <c r="N170" s="18">
        <v>0</v>
      </c>
      <c r="O170" s="18">
        <v>0</v>
      </c>
      <c r="P170" s="18">
        <v>0</v>
      </c>
      <c r="Q170" s="18">
        <v>0</v>
      </c>
      <c r="R170" s="18">
        <v>1</v>
      </c>
      <c r="S170" s="18">
        <v>0</v>
      </c>
      <c r="T170" s="18">
        <v>1</v>
      </c>
      <c r="U170" s="18">
        <v>0</v>
      </c>
      <c r="V170" s="19">
        <v>0</v>
      </c>
      <c r="W170" s="25">
        <f t="shared" si="5"/>
        <v>4</v>
      </c>
    </row>
    <row r="171" spans="1:23" s="11" customFormat="1" ht="10.5" customHeight="1">
      <c r="A171" s="12" t="s">
        <v>173</v>
      </c>
      <c r="B171" s="13">
        <v>1</v>
      </c>
      <c r="C171" s="14">
        <v>1</v>
      </c>
      <c r="D171" s="14">
        <v>1</v>
      </c>
      <c r="E171" s="14">
        <v>2</v>
      </c>
      <c r="F171" s="14">
        <v>0</v>
      </c>
      <c r="G171" s="14">
        <v>0</v>
      </c>
      <c r="H171" s="14">
        <v>1</v>
      </c>
      <c r="I171" s="14">
        <v>4</v>
      </c>
      <c r="J171" s="14">
        <v>2</v>
      </c>
      <c r="K171" s="14">
        <v>3</v>
      </c>
      <c r="L171" s="14">
        <v>3</v>
      </c>
      <c r="M171" s="14">
        <v>2</v>
      </c>
      <c r="N171" s="14">
        <v>5</v>
      </c>
      <c r="O171" s="14">
        <v>6</v>
      </c>
      <c r="P171" s="14">
        <v>2</v>
      </c>
      <c r="Q171" s="14">
        <v>3</v>
      </c>
      <c r="R171" s="14">
        <v>2</v>
      </c>
      <c r="S171" s="14">
        <v>2</v>
      </c>
      <c r="T171" s="14">
        <v>0</v>
      </c>
      <c r="U171" s="14">
        <v>0</v>
      </c>
      <c r="V171" s="15">
        <v>0</v>
      </c>
      <c r="W171" s="24">
        <f t="shared" si="5"/>
        <v>40</v>
      </c>
    </row>
    <row r="172" spans="1:23" s="11" customFormat="1" ht="10.5" customHeight="1">
      <c r="A172" s="16" t="s">
        <v>174</v>
      </c>
      <c r="B172" s="17">
        <v>0</v>
      </c>
      <c r="C172" s="18">
        <v>0</v>
      </c>
      <c r="D172" s="18">
        <v>0</v>
      </c>
      <c r="E172" s="18">
        <v>3</v>
      </c>
      <c r="F172" s="18">
        <v>1</v>
      </c>
      <c r="G172" s="18">
        <v>0</v>
      </c>
      <c r="H172" s="18">
        <v>0</v>
      </c>
      <c r="I172" s="18">
        <v>0</v>
      </c>
      <c r="J172" s="18">
        <v>2</v>
      </c>
      <c r="K172" s="18">
        <v>0</v>
      </c>
      <c r="L172" s="18">
        <v>1</v>
      </c>
      <c r="M172" s="18">
        <v>2</v>
      </c>
      <c r="N172" s="18">
        <v>4</v>
      </c>
      <c r="O172" s="18">
        <v>2</v>
      </c>
      <c r="P172" s="18">
        <v>1</v>
      </c>
      <c r="Q172" s="18">
        <v>1</v>
      </c>
      <c r="R172" s="18">
        <v>2</v>
      </c>
      <c r="S172" s="18">
        <v>0</v>
      </c>
      <c r="T172" s="18">
        <v>1</v>
      </c>
      <c r="U172" s="18">
        <v>0</v>
      </c>
      <c r="V172" s="19">
        <v>0</v>
      </c>
      <c r="W172" s="25">
        <f t="shared" si="5"/>
        <v>20</v>
      </c>
    </row>
    <row r="173" spans="1:23" s="11" customFormat="1" ht="10.5" customHeight="1" thickBot="1">
      <c r="A173" s="12" t="s">
        <v>175</v>
      </c>
      <c r="B173" s="13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5">
        <v>0</v>
      </c>
      <c r="W173" s="24">
        <f t="shared" si="5"/>
        <v>0</v>
      </c>
    </row>
    <row r="174" spans="1:23" s="26" customFormat="1" ht="10.5" customHeight="1" thickTop="1">
      <c r="A174" s="37" t="s">
        <v>176</v>
      </c>
      <c r="B174" s="38">
        <f>SUM(B141:B173)</f>
        <v>24</v>
      </c>
      <c r="C174" s="38">
        <f aca="true" t="shared" si="7" ref="C174:V174">SUM(C141:C173)</f>
        <v>40</v>
      </c>
      <c r="D174" s="38">
        <f t="shared" si="7"/>
        <v>61</v>
      </c>
      <c r="E174" s="38">
        <f t="shared" si="7"/>
        <v>78</v>
      </c>
      <c r="F174" s="38">
        <f t="shared" si="7"/>
        <v>45</v>
      </c>
      <c r="G174" s="38">
        <f t="shared" si="7"/>
        <v>36</v>
      </c>
      <c r="H174" s="38">
        <f t="shared" si="7"/>
        <v>47</v>
      </c>
      <c r="I174" s="38">
        <f t="shared" si="7"/>
        <v>66</v>
      </c>
      <c r="J174" s="38">
        <f t="shared" si="7"/>
        <v>79</v>
      </c>
      <c r="K174" s="38">
        <f t="shared" si="7"/>
        <v>76</v>
      </c>
      <c r="L174" s="38">
        <f t="shared" si="7"/>
        <v>102</v>
      </c>
      <c r="M174" s="38">
        <f t="shared" si="7"/>
        <v>150</v>
      </c>
      <c r="N174" s="38">
        <f t="shared" si="7"/>
        <v>164</v>
      </c>
      <c r="O174" s="38">
        <f t="shared" si="7"/>
        <v>92</v>
      </c>
      <c r="P174" s="38">
        <f t="shared" si="7"/>
        <v>123</v>
      </c>
      <c r="Q174" s="38">
        <f t="shared" si="7"/>
        <v>137</v>
      </c>
      <c r="R174" s="38">
        <f t="shared" si="7"/>
        <v>121</v>
      </c>
      <c r="S174" s="38">
        <f t="shared" si="7"/>
        <v>54</v>
      </c>
      <c r="T174" s="38">
        <f t="shared" si="7"/>
        <v>30</v>
      </c>
      <c r="U174" s="38">
        <f t="shared" si="7"/>
        <v>4</v>
      </c>
      <c r="V174" s="38">
        <f t="shared" si="7"/>
        <v>2</v>
      </c>
      <c r="W174" s="40">
        <f>SUM(B174:V174)</f>
        <v>1531</v>
      </c>
    </row>
    <row r="175" ht="10.5" customHeight="1"/>
    <row r="176" spans="1:23" s="46" customFormat="1" ht="10.5" customHeight="1" thickBot="1">
      <c r="A176" s="41" t="s">
        <v>0</v>
      </c>
      <c r="B176" s="42" t="s">
        <v>221</v>
      </c>
      <c r="C176" s="43" t="s">
        <v>222</v>
      </c>
      <c r="D176" s="43" t="s">
        <v>223</v>
      </c>
      <c r="E176" s="43" t="s">
        <v>224</v>
      </c>
      <c r="F176" s="43" t="s">
        <v>225</v>
      </c>
      <c r="G176" s="43" t="s">
        <v>226</v>
      </c>
      <c r="H176" s="43" t="s">
        <v>227</v>
      </c>
      <c r="I176" s="43" t="s">
        <v>228</v>
      </c>
      <c r="J176" s="43" t="s">
        <v>229</v>
      </c>
      <c r="K176" s="43" t="s">
        <v>230</v>
      </c>
      <c r="L176" s="43" t="s">
        <v>231</v>
      </c>
      <c r="M176" s="43" t="s">
        <v>232</v>
      </c>
      <c r="N176" s="43" t="s">
        <v>233</v>
      </c>
      <c r="O176" s="43" t="s">
        <v>234</v>
      </c>
      <c r="P176" s="43" t="s">
        <v>235</v>
      </c>
      <c r="Q176" s="43" t="s">
        <v>236</v>
      </c>
      <c r="R176" s="43" t="s">
        <v>237</v>
      </c>
      <c r="S176" s="43" t="s">
        <v>238</v>
      </c>
      <c r="T176" s="43" t="s">
        <v>239</v>
      </c>
      <c r="U176" s="43" t="s">
        <v>240</v>
      </c>
      <c r="V176" s="44" t="s">
        <v>241</v>
      </c>
      <c r="W176" s="45" t="s">
        <v>73</v>
      </c>
    </row>
    <row r="177" spans="1:23" s="50" customFormat="1" ht="10.5" customHeight="1" thickTop="1">
      <c r="A177" s="47" t="s">
        <v>51</v>
      </c>
      <c r="B177" s="48">
        <f>SUM(B174,B138,B110,B86,B68)</f>
        <v>1562</v>
      </c>
      <c r="C177" s="48">
        <f aca="true" t="shared" si="8" ref="C177:V177">SUM(C174,C138,C110,C86,C68)</f>
        <v>1649</v>
      </c>
      <c r="D177" s="48">
        <f t="shared" si="8"/>
        <v>1980</v>
      </c>
      <c r="E177" s="48">
        <f t="shared" si="8"/>
        <v>2072</v>
      </c>
      <c r="F177" s="48">
        <f t="shared" si="8"/>
        <v>1718</v>
      </c>
      <c r="G177" s="48">
        <f t="shared" si="8"/>
        <v>1925</v>
      </c>
      <c r="H177" s="48">
        <f t="shared" si="8"/>
        <v>2130</v>
      </c>
      <c r="I177" s="48">
        <f t="shared" si="8"/>
        <v>2646</v>
      </c>
      <c r="J177" s="48">
        <f t="shared" si="8"/>
        <v>2567</v>
      </c>
      <c r="K177" s="48">
        <f t="shared" si="8"/>
        <v>2315</v>
      </c>
      <c r="L177" s="48">
        <f t="shared" si="8"/>
        <v>2476</v>
      </c>
      <c r="M177" s="48">
        <f t="shared" si="8"/>
        <v>2663</v>
      </c>
      <c r="N177" s="48">
        <f t="shared" si="8"/>
        <v>3192</v>
      </c>
      <c r="O177" s="48">
        <f t="shared" si="8"/>
        <v>2294</v>
      </c>
      <c r="P177" s="48">
        <f t="shared" si="8"/>
        <v>2183</v>
      </c>
      <c r="Q177" s="48">
        <f t="shared" si="8"/>
        <v>2131</v>
      </c>
      <c r="R177" s="48">
        <f t="shared" si="8"/>
        <v>1543</v>
      </c>
      <c r="S177" s="48">
        <f t="shared" si="8"/>
        <v>754</v>
      </c>
      <c r="T177" s="48">
        <f t="shared" si="8"/>
        <v>241</v>
      </c>
      <c r="U177" s="48">
        <f t="shared" si="8"/>
        <v>48</v>
      </c>
      <c r="V177" s="48">
        <f t="shared" si="8"/>
        <v>12</v>
      </c>
      <c r="W177" s="49">
        <f>SUM(B177:V177)</f>
        <v>38101</v>
      </c>
    </row>
    <row r="178" ht="10.5" customHeight="1"/>
    <row r="179" spans="1:23" ht="18" customHeight="1">
      <c r="A179" s="51" t="s">
        <v>284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 thickBot="1">
      <c r="A180" s="53" t="s">
        <v>245</v>
      </c>
      <c r="B180" s="54" t="s">
        <v>255</v>
      </c>
      <c r="C180" s="55" t="s">
        <v>256</v>
      </c>
      <c r="D180" s="55" t="s">
        <v>257</v>
      </c>
      <c r="E180" s="56" t="s">
        <v>258</v>
      </c>
      <c r="F180" s="56" t="s">
        <v>259</v>
      </c>
      <c r="G180" s="56" t="s">
        <v>260</v>
      </c>
      <c r="H180" s="56" t="s">
        <v>261</v>
      </c>
      <c r="I180" s="56" t="s">
        <v>262</v>
      </c>
      <c r="J180" s="56" t="s">
        <v>263</v>
      </c>
      <c r="K180" s="56" t="s">
        <v>264</v>
      </c>
      <c r="L180" s="56" t="s">
        <v>265</v>
      </c>
      <c r="M180" s="56" t="s">
        <v>266</v>
      </c>
      <c r="N180" s="56" t="s">
        <v>267</v>
      </c>
      <c r="O180" s="57" t="s">
        <v>268</v>
      </c>
      <c r="P180" s="57" t="s">
        <v>269</v>
      </c>
      <c r="Q180" s="57" t="s">
        <v>270</v>
      </c>
      <c r="R180" s="57" t="s">
        <v>271</v>
      </c>
      <c r="S180" s="57" t="s">
        <v>272</v>
      </c>
      <c r="T180" s="57" t="s">
        <v>273</v>
      </c>
      <c r="U180" s="57" t="s">
        <v>274</v>
      </c>
      <c r="V180" s="58" t="s">
        <v>275</v>
      </c>
      <c r="W180" s="59" t="s">
        <v>246</v>
      </c>
    </row>
    <row r="181" spans="1:23" ht="15" customHeight="1" thickTop="1">
      <c r="A181" s="101" t="s">
        <v>278</v>
      </c>
      <c r="B181" s="61">
        <f>B68</f>
        <v>1405</v>
      </c>
      <c r="C181" s="62">
        <f aca="true" t="shared" si="9" ref="C181:V181">C68</f>
        <v>1429</v>
      </c>
      <c r="D181" s="62">
        <f t="shared" si="9"/>
        <v>1695</v>
      </c>
      <c r="E181" s="63">
        <f t="shared" si="9"/>
        <v>1777</v>
      </c>
      <c r="F181" s="63">
        <f t="shared" si="9"/>
        <v>1474</v>
      </c>
      <c r="G181" s="63">
        <f t="shared" si="9"/>
        <v>1702</v>
      </c>
      <c r="H181" s="63">
        <f t="shared" si="9"/>
        <v>1867</v>
      </c>
      <c r="I181" s="63">
        <f t="shared" si="9"/>
        <v>2310</v>
      </c>
      <c r="J181" s="63">
        <f t="shared" si="9"/>
        <v>2204</v>
      </c>
      <c r="K181" s="63">
        <f t="shared" si="9"/>
        <v>1957</v>
      </c>
      <c r="L181" s="63">
        <f t="shared" si="9"/>
        <v>2003</v>
      </c>
      <c r="M181" s="63">
        <f t="shared" si="9"/>
        <v>2136</v>
      </c>
      <c r="N181" s="63">
        <f t="shared" si="9"/>
        <v>2626</v>
      </c>
      <c r="O181" s="64">
        <f t="shared" si="9"/>
        <v>1933</v>
      </c>
      <c r="P181" s="64">
        <f t="shared" si="9"/>
        <v>1782</v>
      </c>
      <c r="Q181" s="64">
        <f t="shared" si="9"/>
        <v>1597</v>
      </c>
      <c r="R181" s="64">
        <f t="shared" si="9"/>
        <v>1128</v>
      </c>
      <c r="S181" s="64">
        <f t="shared" si="9"/>
        <v>532</v>
      </c>
      <c r="T181" s="64">
        <f t="shared" si="9"/>
        <v>157</v>
      </c>
      <c r="U181" s="64">
        <f t="shared" si="9"/>
        <v>36</v>
      </c>
      <c r="V181" s="65">
        <f t="shared" si="9"/>
        <v>8</v>
      </c>
      <c r="W181" s="66">
        <f>SUM(B181:V181)</f>
        <v>31758</v>
      </c>
    </row>
    <row r="182" spans="1:23" ht="15" customHeight="1">
      <c r="A182" s="102" t="s">
        <v>279</v>
      </c>
      <c r="B182" s="68">
        <f>B86</f>
        <v>50</v>
      </c>
      <c r="C182" s="69">
        <f aca="true" t="shared" si="10" ref="C182:V182">C86</f>
        <v>63</v>
      </c>
      <c r="D182" s="69">
        <f t="shared" si="10"/>
        <v>79</v>
      </c>
      <c r="E182" s="70">
        <f t="shared" si="10"/>
        <v>83</v>
      </c>
      <c r="F182" s="70">
        <f t="shared" si="10"/>
        <v>79</v>
      </c>
      <c r="G182" s="70">
        <f t="shared" si="10"/>
        <v>81</v>
      </c>
      <c r="H182" s="70">
        <f t="shared" si="10"/>
        <v>68</v>
      </c>
      <c r="I182" s="70">
        <f t="shared" si="10"/>
        <v>85</v>
      </c>
      <c r="J182" s="70">
        <f t="shared" si="10"/>
        <v>93</v>
      </c>
      <c r="K182" s="70">
        <f t="shared" si="10"/>
        <v>119</v>
      </c>
      <c r="L182" s="70">
        <f t="shared" si="10"/>
        <v>153</v>
      </c>
      <c r="M182" s="70">
        <f t="shared" si="10"/>
        <v>158</v>
      </c>
      <c r="N182" s="70">
        <f t="shared" si="10"/>
        <v>143</v>
      </c>
      <c r="O182" s="71">
        <f t="shared" si="10"/>
        <v>88</v>
      </c>
      <c r="P182" s="71">
        <f t="shared" si="10"/>
        <v>91</v>
      </c>
      <c r="Q182" s="71">
        <f t="shared" si="10"/>
        <v>169</v>
      </c>
      <c r="R182" s="71">
        <f t="shared" si="10"/>
        <v>130</v>
      </c>
      <c r="S182" s="71">
        <f t="shared" si="10"/>
        <v>67</v>
      </c>
      <c r="T182" s="71">
        <f t="shared" si="10"/>
        <v>21</v>
      </c>
      <c r="U182" s="71">
        <f t="shared" si="10"/>
        <v>5</v>
      </c>
      <c r="V182" s="72">
        <f t="shared" si="10"/>
        <v>1</v>
      </c>
      <c r="W182" s="73">
        <f>SUM(B182:V182)</f>
        <v>1826</v>
      </c>
    </row>
    <row r="183" spans="1:23" ht="15" customHeight="1">
      <c r="A183" s="102" t="s">
        <v>280</v>
      </c>
      <c r="B183" s="68">
        <f>B110</f>
        <v>43</v>
      </c>
      <c r="C183" s="69">
        <f aca="true" t="shared" si="11" ref="C183:V183">C110</f>
        <v>40</v>
      </c>
      <c r="D183" s="69">
        <f t="shared" si="11"/>
        <v>60</v>
      </c>
      <c r="E183" s="70">
        <f t="shared" si="11"/>
        <v>74</v>
      </c>
      <c r="F183" s="70">
        <f t="shared" si="11"/>
        <v>54</v>
      </c>
      <c r="G183" s="70">
        <f t="shared" si="11"/>
        <v>44</v>
      </c>
      <c r="H183" s="70">
        <f t="shared" si="11"/>
        <v>67</v>
      </c>
      <c r="I183" s="70">
        <f t="shared" si="11"/>
        <v>82</v>
      </c>
      <c r="J183" s="70">
        <f t="shared" si="11"/>
        <v>91</v>
      </c>
      <c r="K183" s="70">
        <f t="shared" si="11"/>
        <v>85</v>
      </c>
      <c r="L183" s="70">
        <f t="shared" si="11"/>
        <v>122</v>
      </c>
      <c r="M183" s="70">
        <f t="shared" si="11"/>
        <v>123</v>
      </c>
      <c r="N183" s="70">
        <f t="shared" si="11"/>
        <v>146</v>
      </c>
      <c r="O183" s="71">
        <f t="shared" si="11"/>
        <v>112</v>
      </c>
      <c r="P183" s="71">
        <f t="shared" si="11"/>
        <v>110</v>
      </c>
      <c r="Q183" s="71">
        <f t="shared" si="11"/>
        <v>123</v>
      </c>
      <c r="R183" s="71">
        <f t="shared" si="11"/>
        <v>99</v>
      </c>
      <c r="S183" s="71">
        <f t="shared" si="11"/>
        <v>47</v>
      </c>
      <c r="T183" s="71">
        <f t="shared" si="11"/>
        <v>18</v>
      </c>
      <c r="U183" s="71">
        <f t="shared" si="11"/>
        <v>1</v>
      </c>
      <c r="V183" s="72">
        <f t="shared" si="11"/>
        <v>1</v>
      </c>
      <c r="W183" s="73">
        <f>SUM(B183:V183)</f>
        <v>1542</v>
      </c>
    </row>
    <row r="184" spans="1:23" ht="15" customHeight="1">
      <c r="A184" s="102" t="s">
        <v>281</v>
      </c>
      <c r="B184" s="68">
        <f>B138</f>
        <v>40</v>
      </c>
      <c r="C184" s="69">
        <f aca="true" t="shared" si="12" ref="C184:V184">C138</f>
        <v>77</v>
      </c>
      <c r="D184" s="69">
        <f t="shared" si="12"/>
        <v>85</v>
      </c>
      <c r="E184" s="70">
        <f t="shared" si="12"/>
        <v>60</v>
      </c>
      <c r="F184" s="70">
        <f t="shared" si="12"/>
        <v>66</v>
      </c>
      <c r="G184" s="70">
        <f t="shared" si="12"/>
        <v>62</v>
      </c>
      <c r="H184" s="70">
        <f t="shared" si="12"/>
        <v>81</v>
      </c>
      <c r="I184" s="70">
        <f t="shared" si="12"/>
        <v>103</v>
      </c>
      <c r="J184" s="70">
        <f t="shared" si="12"/>
        <v>100</v>
      </c>
      <c r="K184" s="70">
        <f t="shared" si="12"/>
        <v>78</v>
      </c>
      <c r="L184" s="70">
        <f t="shared" si="12"/>
        <v>96</v>
      </c>
      <c r="M184" s="70">
        <f t="shared" si="12"/>
        <v>96</v>
      </c>
      <c r="N184" s="70">
        <f t="shared" si="12"/>
        <v>113</v>
      </c>
      <c r="O184" s="71">
        <f t="shared" si="12"/>
        <v>69</v>
      </c>
      <c r="P184" s="71">
        <f t="shared" si="12"/>
        <v>77</v>
      </c>
      <c r="Q184" s="71">
        <f t="shared" si="12"/>
        <v>105</v>
      </c>
      <c r="R184" s="71">
        <f t="shared" si="12"/>
        <v>65</v>
      </c>
      <c r="S184" s="71">
        <f t="shared" si="12"/>
        <v>54</v>
      </c>
      <c r="T184" s="71">
        <f t="shared" si="12"/>
        <v>15</v>
      </c>
      <c r="U184" s="71">
        <f t="shared" si="12"/>
        <v>2</v>
      </c>
      <c r="V184" s="72">
        <f t="shared" si="12"/>
        <v>0</v>
      </c>
      <c r="W184" s="73">
        <f>SUM(B184:V184)</f>
        <v>1444</v>
      </c>
    </row>
    <row r="185" spans="1:23" ht="15" customHeight="1" thickBot="1">
      <c r="A185" s="103" t="s">
        <v>282</v>
      </c>
      <c r="B185" s="75">
        <f>B174</f>
        <v>24</v>
      </c>
      <c r="C185" s="76">
        <f aca="true" t="shared" si="13" ref="C185:V185">C174</f>
        <v>40</v>
      </c>
      <c r="D185" s="76">
        <f t="shared" si="13"/>
        <v>61</v>
      </c>
      <c r="E185" s="77">
        <f t="shared" si="13"/>
        <v>78</v>
      </c>
      <c r="F185" s="77">
        <f t="shared" si="13"/>
        <v>45</v>
      </c>
      <c r="G185" s="77">
        <f t="shared" si="13"/>
        <v>36</v>
      </c>
      <c r="H185" s="77">
        <f t="shared" si="13"/>
        <v>47</v>
      </c>
      <c r="I185" s="77">
        <f t="shared" si="13"/>
        <v>66</v>
      </c>
      <c r="J185" s="77">
        <f t="shared" si="13"/>
        <v>79</v>
      </c>
      <c r="K185" s="77">
        <f t="shared" si="13"/>
        <v>76</v>
      </c>
      <c r="L185" s="77">
        <f t="shared" si="13"/>
        <v>102</v>
      </c>
      <c r="M185" s="77">
        <f t="shared" si="13"/>
        <v>150</v>
      </c>
      <c r="N185" s="77">
        <f t="shared" si="13"/>
        <v>164</v>
      </c>
      <c r="O185" s="78">
        <f t="shared" si="13"/>
        <v>92</v>
      </c>
      <c r="P185" s="78">
        <f t="shared" si="13"/>
        <v>123</v>
      </c>
      <c r="Q185" s="78">
        <f t="shared" si="13"/>
        <v>137</v>
      </c>
      <c r="R185" s="78">
        <f t="shared" si="13"/>
        <v>121</v>
      </c>
      <c r="S185" s="78">
        <f t="shared" si="13"/>
        <v>54</v>
      </c>
      <c r="T185" s="78">
        <f t="shared" si="13"/>
        <v>30</v>
      </c>
      <c r="U185" s="78">
        <f t="shared" si="13"/>
        <v>4</v>
      </c>
      <c r="V185" s="79">
        <f t="shared" si="13"/>
        <v>2</v>
      </c>
      <c r="W185" s="80">
        <f>SUM(B185:V185)</f>
        <v>1531</v>
      </c>
    </row>
    <row r="186" spans="1:23" ht="15" customHeight="1" thickTop="1">
      <c r="A186" s="81" t="s">
        <v>73</v>
      </c>
      <c r="B186" s="82">
        <f>SUM(B181:B185)</f>
        <v>1562</v>
      </c>
      <c r="C186" s="83">
        <f aca="true" t="shared" si="14" ref="C186:W186">SUM(C181:C185)</f>
        <v>1649</v>
      </c>
      <c r="D186" s="83">
        <f t="shared" si="14"/>
        <v>1980</v>
      </c>
      <c r="E186" s="84">
        <f t="shared" si="14"/>
        <v>2072</v>
      </c>
      <c r="F186" s="84">
        <f t="shared" si="14"/>
        <v>1718</v>
      </c>
      <c r="G186" s="84">
        <f t="shared" si="14"/>
        <v>1925</v>
      </c>
      <c r="H186" s="84">
        <f t="shared" si="14"/>
        <v>2130</v>
      </c>
      <c r="I186" s="84">
        <f t="shared" si="14"/>
        <v>2646</v>
      </c>
      <c r="J186" s="84">
        <f t="shared" si="14"/>
        <v>2567</v>
      </c>
      <c r="K186" s="84">
        <f t="shared" si="14"/>
        <v>2315</v>
      </c>
      <c r="L186" s="84">
        <f t="shared" si="14"/>
        <v>2476</v>
      </c>
      <c r="M186" s="84">
        <f t="shared" si="14"/>
        <v>2663</v>
      </c>
      <c r="N186" s="84">
        <f t="shared" si="14"/>
        <v>3192</v>
      </c>
      <c r="O186" s="85">
        <f t="shared" si="14"/>
        <v>2294</v>
      </c>
      <c r="P186" s="85">
        <f t="shared" si="14"/>
        <v>2183</v>
      </c>
      <c r="Q186" s="85">
        <f t="shared" si="14"/>
        <v>2131</v>
      </c>
      <c r="R186" s="85">
        <f t="shared" si="14"/>
        <v>1543</v>
      </c>
      <c r="S186" s="85">
        <f t="shared" si="14"/>
        <v>754</v>
      </c>
      <c r="T186" s="85">
        <f t="shared" si="14"/>
        <v>241</v>
      </c>
      <c r="U186" s="85">
        <f t="shared" si="14"/>
        <v>48</v>
      </c>
      <c r="V186" s="86">
        <f t="shared" si="14"/>
        <v>12</v>
      </c>
      <c r="W186" s="87">
        <f t="shared" si="14"/>
        <v>38101</v>
      </c>
    </row>
    <row r="187" spans="1:23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17"/>
      <c r="R188" s="118"/>
      <c r="S188" s="118"/>
      <c r="T188" s="119"/>
      <c r="U188" s="162" t="s">
        <v>247</v>
      </c>
      <c r="V188" s="163"/>
      <c r="W188" s="88" t="s">
        <v>276</v>
      </c>
    </row>
    <row r="189" spans="1:23" ht="15" customHeight="1" thickBot="1">
      <c r="A189" s="53" t="s">
        <v>277</v>
      </c>
      <c r="B189" s="158" t="s">
        <v>248</v>
      </c>
      <c r="C189" s="159"/>
      <c r="D189" s="142" t="s">
        <v>249</v>
      </c>
      <c r="E189" s="143"/>
      <c r="F189" s="132" t="s">
        <v>250</v>
      </c>
      <c r="G189" s="133"/>
      <c r="H189" s="120" t="s">
        <v>251</v>
      </c>
      <c r="I189" s="121"/>
      <c r="J189" s="52"/>
      <c r="K189" s="52"/>
      <c r="L189" s="52"/>
      <c r="M189" s="52"/>
      <c r="N189" s="52"/>
      <c r="O189" s="52"/>
      <c r="P189" s="52"/>
      <c r="Q189" s="89" t="s">
        <v>252</v>
      </c>
      <c r="R189" s="90"/>
      <c r="S189" s="90"/>
      <c r="T189" s="91"/>
      <c r="U189" s="152">
        <f>SUM(B186:D186)</f>
        <v>5191</v>
      </c>
      <c r="V189" s="153"/>
      <c r="W189" s="98">
        <f>U189/$W$177</f>
        <v>0.13624314322458728</v>
      </c>
    </row>
    <row r="190" spans="1:23" ht="15" customHeight="1" thickTop="1">
      <c r="A190" s="60" t="s">
        <v>278</v>
      </c>
      <c r="B190" s="160">
        <f>SUM(B181:D181)</f>
        <v>4529</v>
      </c>
      <c r="C190" s="161"/>
      <c r="D190" s="144">
        <f aca="true" t="shared" si="15" ref="D190:D195">B190/W181</f>
        <v>0.1426097361294792</v>
      </c>
      <c r="E190" s="145"/>
      <c r="F190" s="134">
        <f>SUM(O181:V181)</f>
        <v>7173</v>
      </c>
      <c r="G190" s="135"/>
      <c r="H190" s="122">
        <f aca="true" t="shared" si="16" ref="H190:H195">F190/W181</f>
        <v>0.22586434914037407</v>
      </c>
      <c r="I190" s="123"/>
      <c r="J190" s="52"/>
      <c r="K190" s="52"/>
      <c r="L190" s="52"/>
      <c r="M190" s="52"/>
      <c r="N190" s="52"/>
      <c r="O190" s="52"/>
      <c r="P190" s="52"/>
      <c r="Q190" s="92" t="s">
        <v>253</v>
      </c>
      <c r="R190" s="93"/>
      <c r="S190" s="93"/>
      <c r="T190" s="94"/>
      <c r="U190" s="154">
        <f>SUM(E186:N186)</f>
        <v>23704</v>
      </c>
      <c r="V190" s="155"/>
      <c r="W190" s="99">
        <f>U190/$W$177</f>
        <v>0.6221359019448308</v>
      </c>
    </row>
    <row r="191" spans="1:23" ht="15" customHeight="1">
      <c r="A191" s="67" t="s">
        <v>279</v>
      </c>
      <c r="B191" s="136">
        <f>SUM(B182:D182)</f>
        <v>192</v>
      </c>
      <c r="C191" s="137"/>
      <c r="D191" s="146">
        <f t="shared" si="15"/>
        <v>0.10514786418400876</v>
      </c>
      <c r="E191" s="147"/>
      <c r="F191" s="126">
        <f>SUM(O182:V182)</f>
        <v>572</v>
      </c>
      <c r="G191" s="127"/>
      <c r="H191" s="111">
        <f t="shared" si="16"/>
        <v>0.3132530120481928</v>
      </c>
      <c r="I191" s="112"/>
      <c r="J191" s="52"/>
      <c r="K191" s="52"/>
      <c r="L191" s="52"/>
      <c r="M191" s="52"/>
      <c r="N191" s="52"/>
      <c r="O191" s="52"/>
      <c r="P191" s="52"/>
      <c r="Q191" s="95" t="s">
        <v>254</v>
      </c>
      <c r="R191" s="96"/>
      <c r="S191" s="96"/>
      <c r="T191" s="97"/>
      <c r="U191" s="156">
        <f>SUM(O186:V186)</f>
        <v>9206</v>
      </c>
      <c r="V191" s="157"/>
      <c r="W191" s="100">
        <f>U191/$W$177</f>
        <v>0.24162095483058188</v>
      </c>
    </row>
    <row r="192" spans="1:27" ht="15" customHeight="1">
      <c r="A192" s="67" t="s">
        <v>280</v>
      </c>
      <c r="B192" s="136">
        <f>SUM(B183:D183)</f>
        <v>143</v>
      </c>
      <c r="C192" s="137"/>
      <c r="D192" s="146">
        <f t="shared" si="15"/>
        <v>0.0927367055771725</v>
      </c>
      <c r="E192" s="147"/>
      <c r="F192" s="126">
        <f>SUM(O183:V183)</f>
        <v>511</v>
      </c>
      <c r="G192" s="127"/>
      <c r="H192" s="111">
        <f t="shared" si="16"/>
        <v>0.33138780804150453</v>
      </c>
      <c r="I192" s="11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5" customHeight="1">
      <c r="A193" s="67" t="s">
        <v>281</v>
      </c>
      <c r="B193" s="136">
        <f>SUM(B184:D184)</f>
        <v>202</v>
      </c>
      <c r="C193" s="137"/>
      <c r="D193" s="146">
        <f t="shared" si="15"/>
        <v>0.13988919667590027</v>
      </c>
      <c r="E193" s="147"/>
      <c r="F193" s="126">
        <f>SUM(O184:V184)</f>
        <v>387</v>
      </c>
      <c r="G193" s="127"/>
      <c r="H193" s="111">
        <f t="shared" si="16"/>
        <v>0.268005540166205</v>
      </c>
      <c r="I193" s="11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5" customHeight="1" thickBot="1">
      <c r="A194" s="74" t="s">
        <v>282</v>
      </c>
      <c r="B194" s="138">
        <f>SUM(B185:D185)</f>
        <v>125</v>
      </c>
      <c r="C194" s="139"/>
      <c r="D194" s="148">
        <f t="shared" si="15"/>
        <v>0.08164598301763554</v>
      </c>
      <c r="E194" s="149"/>
      <c r="F194" s="128">
        <f>SUM(O185:V185)</f>
        <v>563</v>
      </c>
      <c r="G194" s="129"/>
      <c r="H194" s="113">
        <f t="shared" si="16"/>
        <v>0.3677335075114304</v>
      </c>
      <c r="I194" s="11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5" customHeight="1" thickTop="1">
      <c r="A195" s="81" t="s">
        <v>73</v>
      </c>
      <c r="B195" s="140">
        <f>SUM(B190:B194)</f>
        <v>5191</v>
      </c>
      <c r="C195" s="141"/>
      <c r="D195" s="124">
        <f t="shared" si="15"/>
        <v>0.13624314322458728</v>
      </c>
      <c r="E195" s="125"/>
      <c r="F195" s="130">
        <f>SUM(F190:F194)</f>
        <v>9206</v>
      </c>
      <c r="G195" s="131"/>
      <c r="H195" s="115">
        <f t="shared" si="16"/>
        <v>0.24162095483058188</v>
      </c>
      <c r="I195" s="11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</sheetData>
  <sheetProtection/>
  <mergeCells count="33">
    <mergeCell ref="U188:V188"/>
    <mergeCell ref="B189:C189"/>
    <mergeCell ref="D189:E189"/>
    <mergeCell ref="F189:G189"/>
    <mergeCell ref="H189:I189"/>
    <mergeCell ref="U189:V189"/>
    <mergeCell ref="Q188:T188"/>
    <mergeCell ref="U190:V190"/>
    <mergeCell ref="B191:C191"/>
    <mergeCell ref="D191:E191"/>
    <mergeCell ref="F191:G191"/>
    <mergeCell ref="H191:I191"/>
    <mergeCell ref="U191:V191"/>
    <mergeCell ref="B190:C190"/>
    <mergeCell ref="D190:E190"/>
    <mergeCell ref="F190:G190"/>
    <mergeCell ref="H190:I190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</mergeCells>
  <printOptions/>
  <pageMargins left="0.5905511811023623" right="0.3937007874015748" top="0.7874015748031497" bottom="0.3937007874015748" header="0.5118110236220472" footer="0.2362204724409449"/>
  <pageSetup horizontalDpi="600" verticalDpi="600" orientation="landscape" paperSize="9" r:id="rId1"/>
  <headerFooter alignWithMargins="0">
    <oddHeader>&amp;L田辺市&amp;C&amp;14町　別　年　齢　別　人　口　（　男　性　）&amp;R平成24年3月30日現在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95"/>
  <sheetViews>
    <sheetView tabSelected="1" zoomScalePageLayoutView="0" workbookViewId="0" topLeftCell="A151">
      <selection activeCell="R123" sqref="R123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52</v>
      </c>
      <c r="C1" s="4" t="s">
        <v>53</v>
      </c>
      <c r="D1" s="4" t="s">
        <v>54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4" t="s">
        <v>64</v>
      </c>
      <c r="O1" s="4" t="s">
        <v>65</v>
      </c>
      <c r="P1" s="4" t="s">
        <v>66</v>
      </c>
      <c r="Q1" s="4" t="s">
        <v>67</v>
      </c>
      <c r="R1" s="4" t="s">
        <v>68</v>
      </c>
      <c r="S1" s="4" t="s">
        <v>69</v>
      </c>
      <c r="T1" s="4" t="s">
        <v>70</v>
      </c>
      <c r="U1" s="4" t="s">
        <v>71</v>
      </c>
      <c r="V1" s="5" t="s">
        <v>72</v>
      </c>
      <c r="W1" s="22" t="s">
        <v>73</v>
      </c>
    </row>
    <row r="2" spans="1:23" s="11" customFormat="1" ht="10.5" customHeight="1" thickTop="1">
      <c r="A2" s="7" t="s">
        <v>74</v>
      </c>
      <c r="B2" s="8">
        <v>6</v>
      </c>
      <c r="C2" s="9">
        <v>9</v>
      </c>
      <c r="D2" s="9">
        <v>8</v>
      </c>
      <c r="E2" s="9">
        <v>12</v>
      </c>
      <c r="F2" s="9">
        <v>5</v>
      </c>
      <c r="G2" s="9">
        <v>5</v>
      </c>
      <c r="H2" s="9">
        <v>12</v>
      </c>
      <c r="I2" s="9">
        <v>21</v>
      </c>
      <c r="J2" s="9">
        <v>8</v>
      </c>
      <c r="K2" s="9">
        <v>8</v>
      </c>
      <c r="L2" s="9">
        <v>16</v>
      </c>
      <c r="M2" s="9">
        <v>11</v>
      </c>
      <c r="N2" s="9">
        <v>25</v>
      </c>
      <c r="O2" s="9">
        <v>21</v>
      </c>
      <c r="P2" s="9">
        <v>17</v>
      </c>
      <c r="Q2" s="9">
        <v>28</v>
      </c>
      <c r="R2" s="9">
        <v>28</v>
      </c>
      <c r="S2" s="9">
        <v>16</v>
      </c>
      <c r="T2" s="9">
        <v>8</v>
      </c>
      <c r="U2" s="9">
        <v>5</v>
      </c>
      <c r="V2" s="10">
        <v>0</v>
      </c>
      <c r="W2" s="23">
        <f aca="true" t="shared" si="0" ref="W2:W39">SUM(B2:V2)</f>
        <v>269</v>
      </c>
    </row>
    <row r="3" spans="1:23" s="11" customFormat="1" ht="10.5" customHeight="1">
      <c r="A3" s="27" t="s">
        <v>75</v>
      </c>
      <c r="B3" s="28">
        <v>5</v>
      </c>
      <c r="C3" s="29">
        <v>5</v>
      </c>
      <c r="D3" s="29">
        <v>8</v>
      </c>
      <c r="E3" s="29">
        <v>7</v>
      </c>
      <c r="F3" s="29">
        <v>5</v>
      </c>
      <c r="G3" s="29">
        <v>0</v>
      </c>
      <c r="H3" s="29">
        <v>7</v>
      </c>
      <c r="I3" s="29">
        <v>17</v>
      </c>
      <c r="J3" s="29">
        <v>13</v>
      </c>
      <c r="K3" s="29">
        <v>21</v>
      </c>
      <c r="L3" s="29">
        <v>10</v>
      </c>
      <c r="M3" s="29">
        <v>7</v>
      </c>
      <c r="N3" s="29">
        <v>18</v>
      </c>
      <c r="O3" s="29">
        <v>21</v>
      </c>
      <c r="P3" s="29">
        <v>26</v>
      </c>
      <c r="Q3" s="29">
        <v>16</v>
      </c>
      <c r="R3" s="29">
        <v>14</v>
      </c>
      <c r="S3" s="29">
        <v>13</v>
      </c>
      <c r="T3" s="29">
        <v>7</v>
      </c>
      <c r="U3" s="29">
        <v>3</v>
      </c>
      <c r="V3" s="30">
        <v>1</v>
      </c>
      <c r="W3" s="31">
        <f t="shared" si="0"/>
        <v>224</v>
      </c>
    </row>
    <row r="4" spans="1:23" s="11" customFormat="1" ht="10.5" customHeight="1">
      <c r="A4" s="7" t="s">
        <v>76</v>
      </c>
      <c r="B4" s="8">
        <v>4</v>
      </c>
      <c r="C4" s="9">
        <v>4</v>
      </c>
      <c r="D4" s="9">
        <v>7</v>
      </c>
      <c r="E4" s="9">
        <v>11</v>
      </c>
      <c r="F4" s="9">
        <v>9</v>
      </c>
      <c r="G4" s="9">
        <v>3</v>
      </c>
      <c r="H4" s="9">
        <v>5</v>
      </c>
      <c r="I4" s="9">
        <v>6</v>
      </c>
      <c r="J4" s="9">
        <v>10</v>
      </c>
      <c r="K4" s="9">
        <v>13</v>
      </c>
      <c r="L4" s="9">
        <v>13</v>
      </c>
      <c r="M4" s="9">
        <v>13</v>
      </c>
      <c r="N4" s="9">
        <v>13</v>
      </c>
      <c r="O4" s="9">
        <v>14</v>
      </c>
      <c r="P4" s="9">
        <v>28</v>
      </c>
      <c r="Q4" s="9">
        <v>23</v>
      </c>
      <c r="R4" s="9">
        <v>15</v>
      </c>
      <c r="S4" s="9">
        <v>15</v>
      </c>
      <c r="T4" s="9">
        <v>2</v>
      </c>
      <c r="U4" s="9">
        <v>3</v>
      </c>
      <c r="V4" s="10">
        <v>0</v>
      </c>
      <c r="W4" s="23">
        <f t="shared" si="0"/>
        <v>211</v>
      </c>
    </row>
    <row r="5" spans="1:23" s="11" customFormat="1" ht="10.5" customHeight="1">
      <c r="A5" s="12" t="s">
        <v>1</v>
      </c>
      <c r="B5" s="13">
        <v>10</v>
      </c>
      <c r="C5" s="14">
        <v>4</v>
      </c>
      <c r="D5" s="14">
        <v>2</v>
      </c>
      <c r="E5" s="14">
        <v>5</v>
      </c>
      <c r="F5" s="14">
        <v>11</v>
      </c>
      <c r="G5" s="14">
        <v>6</v>
      </c>
      <c r="H5" s="14">
        <v>10</v>
      </c>
      <c r="I5" s="14">
        <v>9</v>
      </c>
      <c r="J5" s="14">
        <v>7</v>
      </c>
      <c r="K5" s="14">
        <v>11</v>
      </c>
      <c r="L5" s="14">
        <v>16</v>
      </c>
      <c r="M5" s="14">
        <v>11</v>
      </c>
      <c r="N5" s="14">
        <v>17</v>
      </c>
      <c r="O5" s="14">
        <v>17</v>
      </c>
      <c r="P5" s="14">
        <v>16</v>
      </c>
      <c r="Q5" s="14">
        <v>24</v>
      </c>
      <c r="R5" s="14">
        <v>22</v>
      </c>
      <c r="S5" s="14">
        <v>23</v>
      </c>
      <c r="T5" s="14">
        <v>6</v>
      </c>
      <c r="U5" s="14">
        <v>1</v>
      </c>
      <c r="V5" s="15">
        <v>0</v>
      </c>
      <c r="W5" s="24">
        <f t="shared" si="0"/>
        <v>228</v>
      </c>
    </row>
    <row r="6" spans="1:23" s="11" customFormat="1" ht="10.5" customHeight="1">
      <c r="A6" s="16" t="s">
        <v>2</v>
      </c>
      <c r="B6" s="17">
        <v>5</v>
      </c>
      <c r="C6" s="18">
        <v>6</v>
      </c>
      <c r="D6" s="18">
        <v>11</v>
      </c>
      <c r="E6" s="18">
        <v>6</v>
      </c>
      <c r="F6" s="18">
        <v>6</v>
      </c>
      <c r="G6" s="18">
        <v>7</v>
      </c>
      <c r="H6" s="18">
        <v>6</v>
      </c>
      <c r="I6" s="18">
        <v>14</v>
      </c>
      <c r="J6" s="18">
        <v>11</v>
      </c>
      <c r="K6" s="18">
        <v>13</v>
      </c>
      <c r="L6" s="18">
        <v>11</v>
      </c>
      <c r="M6" s="18">
        <v>15</v>
      </c>
      <c r="N6" s="18">
        <v>23</v>
      </c>
      <c r="O6" s="18">
        <v>18</v>
      </c>
      <c r="P6" s="18">
        <v>28</v>
      </c>
      <c r="Q6" s="18">
        <v>30</v>
      </c>
      <c r="R6" s="18">
        <v>20</v>
      </c>
      <c r="S6" s="18">
        <v>23</v>
      </c>
      <c r="T6" s="18">
        <v>4</v>
      </c>
      <c r="U6" s="18">
        <v>3</v>
      </c>
      <c r="V6" s="19">
        <v>0</v>
      </c>
      <c r="W6" s="25">
        <f t="shared" si="0"/>
        <v>260</v>
      </c>
    </row>
    <row r="7" spans="1:23" s="11" customFormat="1" ht="10.5" customHeight="1">
      <c r="A7" s="12" t="s">
        <v>3</v>
      </c>
      <c r="B7" s="13">
        <v>8</v>
      </c>
      <c r="C7" s="14">
        <v>10</v>
      </c>
      <c r="D7" s="14">
        <v>10</v>
      </c>
      <c r="E7" s="14">
        <v>15</v>
      </c>
      <c r="F7" s="14">
        <v>10</v>
      </c>
      <c r="G7" s="14">
        <v>10</v>
      </c>
      <c r="H7" s="14">
        <v>9</v>
      </c>
      <c r="I7" s="14">
        <v>15</v>
      </c>
      <c r="J7" s="14">
        <v>17</v>
      </c>
      <c r="K7" s="14">
        <v>15</v>
      </c>
      <c r="L7" s="14">
        <v>16</v>
      </c>
      <c r="M7" s="14">
        <v>10</v>
      </c>
      <c r="N7" s="14">
        <v>19</v>
      </c>
      <c r="O7" s="14">
        <v>16</v>
      </c>
      <c r="P7" s="14">
        <v>33</v>
      </c>
      <c r="Q7" s="14">
        <v>34</v>
      </c>
      <c r="R7" s="14">
        <v>29</v>
      </c>
      <c r="S7" s="14">
        <v>20</v>
      </c>
      <c r="T7" s="14">
        <v>9</v>
      </c>
      <c r="U7" s="14">
        <v>1</v>
      </c>
      <c r="V7" s="15">
        <v>0</v>
      </c>
      <c r="W7" s="24">
        <f t="shared" si="0"/>
        <v>306</v>
      </c>
    </row>
    <row r="8" spans="1:23" s="11" customFormat="1" ht="10.5" customHeight="1">
      <c r="A8" s="16" t="s">
        <v>4</v>
      </c>
      <c r="B8" s="17">
        <v>2</v>
      </c>
      <c r="C8" s="18">
        <v>1</v>
      </c>
      <c r="D8" s="18">
        <v>2</v>
      </c>
      <c r="E8" s="18">
        <v>1</v>
      </c>
      <c r="F8" s="18">
        <v>1</v>
      </c>
      <c r="G8" s="18">
        <v>1</v>
      </c>
      <c r="H8" s="18">
        <v>1</v>
      </c>
      <c r="I8" s="18">
        <v>5</v>
      </c>
      <c r="J8" s="18">
        <v>3</v>
      </c>
      <c r="K8" s="18">
        <v>5</v>
      </c>
      <c r="L8" s="18">
        <v>5</v>
      </c>
      <c r="M8" s="18">
        <v>5</v>
      </c>
      <c r="N8" s="18">
        <v>11</v>
      </c>
      <c r="O8" s="18">
        <v>9</v>
      </c>
      <c r="P8" s="18">
        <v>8</v>
      </c>
      <c r="Q8" s="18">
        <v>8</v>
      </c>
      <c r="R8" s="18">
        <v>15</v>
      </c>
      <c r="S8" s="18">
        <v>12</v>
      </c>
      <c r="T8" s="18">
        <v>5</v>
      </c>
      <c r="U8" s="18">
        <v>0</v>
      </c>
      <c r="V8" s="19">
        <v>0</v>
      </c>
      <c r="W8" s="25">
        <f t="shared" si="0"/>
        <v>100</v>
      </c>
    </row>
    <row r="9" spans="1:23" s="11" customFormat="1" ht="10.5" customHeight="1">
      <c r="A9" s="12" t="s">
        <v>5</v>
      </c>
      <c r="B9" s="13">
        <v>1</v>
      </c>
      <c r="C9" s="14">
        <v>4</v>
      </c>
      <c r="D9" s="14">
        <v>1</v>
      </c>
      <c r="E9" s="14">
        <v>4</v>
      </c>
      <c r="F9" s="14">
        <v>1</v>
      </c>
      <c r="G9" s="14">
        <v>1</v>
      </c>
      <c r="H9" s="14">
        <v>3</v>
      </c>
      <c r="I9" s="14">
        <v>4</v>
      </c>
      <c r="J9" s="14">
        <v>4</v>
      </c>
      <c r="K9" s="14">
        <v>1</v>
      </c>
      <c r="L9" s="14">
        <v>3</v>
      </c>
      <c r="M9" s="14">
        <v>5</v>
      </c>
      <c r="N9" s="14">
        <v>6</v>
      </c>
      <c r="O9" s="14">
        <v>5</v>
      </c>
      <c r="P9" s="14">
        <v>9</v>
      </c>
      <c r="Q9" s="14">
        <v>5</v>
      </c>
      <c r="R9" s="14">
        <v>5</v>
      </c>
      <c r="S9" s="14">
        <v>2</v>
      </c>
      <c r="T9" s="14">
        <v>3</v>
      </c>
      <c r="U9" s="14">
        <v>1</v>
      </c>
      <c r="V9" s="15">
        <v>0</v>
      </c>
      <c r="W9" s="24">
        <f t="shared" si="0"/>
        <v>68</v>
      </c>
    </row>
    <row r="10" spans="1:23" s="11" customFormat="1" ht="10.5" customHeight="1">
      <c r="A10" s="16" t="s">
        <v>6</v>
      </c>
      <c r="B10" s="17">
        <v>2</v>
      </c>
      <c r="C10" s="18">
        <v>3</v>
      </c>
      <c r="D10" s="18">
        <v>4</v>
      </c>
      <c r="E10" s="18">
        <v>4</v>
      </c>
      <c r="F10" s="18">
        <v>4</v>
      </c>
      <c r="G10" s="18">
        <v>4</v>
      </c>
      <c r="H10" s="18">
        <v>4</v>
      </c>
      <c r="I10" s="18">
        <v>4</v>
      </c>
      <c r="J10" s="18">
        <v>3</v>
      </c>
      <c r="K10" s="18">
        <v>7</v>
      </c>
      <c r="L10" s="18">
        <v>4</v>
      </c>
      <c r="M10" s="18">
        <v>6</v>
      </c>
      <c r="N10" s="18">
        <v>7</v>
      </c>
      <c r="O10" s="18">
        <v>9</v>
      </c>
      <c r="P10" s="18">
        <v>5</v>
      </c>
      <c r="Q10" s="18">
        <v>10</v>
      </c>
      <c r="R10" s="18">
        <v>5</v>
      </c>
      <c r="S10" s="18">
        <v>3</v>
      </c>
      <c r="T10" s="18">
        <v>1</v>
      </c>
      <c r="U10" s="18">
        <v>1</v>
      </c>
      <c r="V10" s="19">
        <v>0</v>
      </c>
      <c r="W10" s="25">
        <f t="shared" si="0"/>
        <v>90</v>
      </c>
    </row>
    <row r="11" spans="1:23" s="11" customFormat="1" ht="10.5" customHeight="1">
      <c r="A11" s="12" t="s">
        <v>7</v>
      </c>
      <c r="B11" s="13">
        <v>3</v>
      </c>
      <c r="C11" s="14">
        <v>3</v>
      </c>
      <c r="D11" s="14">
        <v>3</v>
      </c>
      <c r="E11" s="14">
        <v>1</v>
      </c>
      <c r="F11" s="14">
        <v>1</v>
      </c>
      <c r="G11" s="14">
        <v>1</v>
      </c>
      <c r="H11" s="14">
        <v>3</v>
      </c>
      <c r="I11" s="14">
        <v>5</v>
      </c>
      <c r="J11" s="14">
        <v>2</v>
      </c>
      <c r="K11" s="14">
        <v>4</v>
      </c>
      <c r="L11" s="14">
        <v>6</v>
      </c>
      <c r="M11" s="14">
        <v>5</v>
      </c>
      <c r="N11" s="14">
        <v>3</v>
      </c>
      <c r="O11" s="14">
        <v>8</v>
      </c>
      <c r="P11" s="14">
        <v>10</v>
      </c>
      <c r="Q11" s="14">
        <v>6</v>
      </c>
      <c r="R11" s="14">
        <v>5</v>
      </c>
      <c r="S11" s="14">
        <v>3</v>
      </c>
      <c r="T11" s="14">
        <v>2</v>
      </c>
      <c r="U11" s="14">
        <v>0</v>
      </c>
      <c r="V11" s="15">
        <v>1</v>
      </c>
      <c r="W11" s="24">
        <f t="shared" si="0"/>
        <v>75</v>
      </c>
    </row>
    <row r="12" spans="1:23" s="11" customFormat="1" ht="10.5" customHeight="1">
      <c r="A12" s="16" t="s">
        <v>8</v>
      </c>
      <c r="B12" s="17">
        <v>1</v>
      </c>
      <c r="C12" s="18">
        <v>3</v>
      </c>
      <c r="D12" s="18">
        <v>0</v>
      </c>
      <c r="E12" s="18">
        <v>1</v>
      </c>
      <c r="F12" s="18">
        <v>0</v>
      </c>
      <c r="G12" s="18">
        <v>2</v>
      </c>
      <c r="H12" s="18">
        <v>4</v>
      </c>
      <c r="I12" s="18">
        <v>2</v>
      </c>
      <c r="J12" s="18">
        <v>0</v>
      </c>
      <c r="K12" s="18">
        <v>3</v>
      </c>
      <c r="L12" s="18">
        <v>2</v>
      </c>
      <c r="M12" s="18">
        <v>4</v>
      </c>
      <c r="N12" s="18">
        <v>9</v>
      </c>
      <c r="O12" s="18">
        <v>3</v>
      </c>
      <c r="P12" s="18">
        <v>6</v>
      </c>
      <c r="Q12" s="18">
        <v>5</v>
      </c>
      <c r="R12" s="18">
        <v>0</v>
      </c>
      <c r="S12" s="18">
        <v>6</v>
      </c>
      <c r="T12" s="18">
        <v>1</v>
      </c>
      <c r="U12" s="18">
        <v>0</v>
      </c>
      <c r="V12" s="19">
        <v>0</v>
      </c>
      <c r="W12" s="25">
        <f t="shared" si="0"/>
        <v>52</v>
      </c>
    </row>
    <row r="13" spans="1:23" s="11" customFormat="1" ht="10.5" customHeight="1">
      <c r="A13" s="12" t="s">
        <v>9</v>
      </c>
      <c r="B13" s="13">
        <v>2</v>
      </c>
      <c r="C13" s="14">
        <v>1</v>
      </c>
      <c r="D13" s="14">
        <v>2</v>
      </c>
      <c r="E13" s="14">
        <v>3</v>
      </c>
      <c r="F13" s="14">
        <v>5</v>
      </c>
      <c r="G13" s="14">
        <v>1</v>
      </c>
      <c r="H13" s="14">
        <v>1</v>
      </c>
      <c r="I13" s="14">
        <v>7</v>
      </c>
      <c r="J13" s="14">
        <v>0</v>
      </c>
      <c r="K13" s="14">
        <v>3</v>
      </c>
      <c r="L13" s="14">
        <v>11</v>
      </c>
      <c r="M13" s="14">
        <v>7</v>
      </c>
      <c r="N13" s="14">
        <v>10</v>
      </c>
      <c r="O13" s="14">
        <v>3</v>
      </c>
      <c r="P13" s="14">
        <v>9</v>
      </c>
      <c r="Q13" s="14">
        <v>8</v>
      </c>
      <c r="R13" s="14">
        <v>6</v>
      </c>
      <c r="S13" s="14">
        <v>5</v>
      </c>
      <c r="T13" s="14">
        <v>5</v>
      </c>
      <c r="U13" s="14">
        <v>2</v>
      </c>
      <c r="V13" s="15">
        <v>0</v>
      </c>
      <c r="W13" s="24">
        <f t="shared" si="0"/>
        <v>91</v>
      </c>
    </row>
    <row r="14" spans="1:23" s="11" customFormat="1" ht="10.5" customHeight="1">
      <c r="A14" s="16" t="s">
        <v>10</v>
      </c>
      <c r="B14" s="17">
        <v>3</v>
      </c>
      <c r="C14" s="18">
        <v>3</v>
      </c>
      <c r="D14" s="18">
        <v>0</v>
      </c>
      <c r="E14" s="18">
        <v>3</v>
      </c>
      <c r="F14" s="18">
        <v>2</v>
      </c>
      <c r="G14" s="18">
        <v>2</v>
      </c>
      <c r="H14" s="18">
        <v>4</v>
      </c>
      <c r="I14" s="18">
        <v>3</v>
      </c>
      <c r="J14" s="18">
        <v>5</v>
      </c>
      <c r="K14" s="18">
        <v>4</v>
      </c>
      <c r="L14" s="18">
        <v>5</v>
      </c>
      <c r="M14" s="18">
        <v>3</v>
      </c>
      <c r="N14" s="18">
        <v>5</v>
      </c>
      <c r="O14" s="18">
        <v>7</v>
      </c>
      <c r="P14" s="18">
        <v>6</v>
      </c>
      <c r="Q14" s="18">
        <v>2</v>
      </c>
      <c r="R14" s="18">
        <v>5</v>
      </c>
      <c r="S14" s="18">
        <v>7</v>
      </c>
      <c r="T14" s="18">
        <v>2</v>
      </c>
      <c r="U14" s="18">
        <v>0</v>
      </c>
      <c r="V14" s="19">
        <v>0</v>
      </c>
      <c r="W14" s="25">
        <f t="shared" si="0"/>
        <v>71</v>
      </c>
    </row>
    <row r="15" spans="1:23" s="11" customFormat="1" ht="10.5" customHeight="1">
      <c r="A15" s="12" t="s">
        <v>11</v>
      </c>
      <c r="B15" s="13">
        <v>1</v>
      </c>
      <c r="C15" s="14">
        <v>2</v>
      </c>
      <c r="D15" s="14">
        <v>1</v>
      </c>
      <c r="E15" s="14">
        <v>1</v>
      </c>
      <c r="F15" s="14">
        <v>2</v>
      </c>
      <c r="G15" s="14">
        <v>2</v>
      </c>
      <c r="H15" s="14">
        <v>1</v>
      </c>
      <c r="I15" s="14">
        <v>1</v>
      </c>
      <c r="J15" s="14">
        <v>1</v>
      </c>
      <c r="K15" s="14">
        <v>3</v>
      </c>
      <c r="L15" s="14">
        <v>0</v>
      </c>
      <c r="M15" s="14">
        <v>2</v>
      </c>
      <c r="N15" s="14">
        <v>4</v>
      </c>
      <c r="O15" s="14">
        <v>6</v>
      </c>
      <c r="P15" s="14">
        <v>6</v>
      </c>
      <c r="Q15" s="14">
        <v>7</v>
      </c>
      <c r="R15" s="14">
        <v>5</v>
      </c>
      <c r="S15" s="14">
        <v>1</v>
      </c>
      <c r="T15" s="14">
        <v>1</v>
      </c>
      <c r="U15" s="14">
        <v>0</v>
      </c>
      <c r="V15" s="15">
        <v>0</v>
      </c>
      <c r="W15" s="24">
        <f t="shared" si="0"/>
        <v>47</v>
      </c>
    </row>
    <row r="16" spans="1:23" s="11" customFormat="1" ht="10.5" customHeight="1">
      <c r="A16" s="16" t="s">
        <v>12</v>
      </c>
      <c r="B16" s="17">
        <v>35</v>
      </c>
      <c r="C16" s="18">
        <v>51</v>
      </c>
      <c r="D16" s="18">
        <v>47</v>
      </c>
      <c r="E16" s="18">
        <v>61</v>
      </c>
      <c r="F16" s="18">
        <v>38</v>
      </c>
      <c r="G16" s="18">
        <v>52</v>
      </c>
      <c r="H16" s="18">
        <v>46</v>
      </c>
      <c r="I16" s="18">
        <v>70</v>
      </c>
      <c r="J16" s="18">
        <v>85</v>
      </c>
      <c r="K16" s="18">
        <v>106</v>
      </c>
      <c r="L16" s="18">
        <v>103</v>
      </c>
      <c r="M16" s="18">
        <v>83</v>
      </c>
      <c r="N16" s="18">
        <v>141</v>
      </c>
      <c r="O16" s="18">
        <v>121</v>
      </c>
      <c r="P16" s="18">
        <v>132</v>
      </c>
      <c r="Q16" s="18">
        <v>147</v>
      </c>
      <c r="R16" s="18">
        <v>107</v>
      </c>
      <c r="S16" s="18">
        <v>85</v>
      </c>
      <c r="T16" s="18">
        <v>33</v>
      </c>
      <c r="U16" s="18">
        <v>11</v>
      </c>
      <c r="V16" s="19">
        <v>2</v>
      </c>
      <c r="W16" s="25">
        <f t="shared" si="0"/>
        <v>1556</v>
      </c>
    </row>
    <row r="17" spans="1:23" s="11" customFormat="1" ht="10.5" customHeight="1">
      <c r="A17" s="12" t="s">
        <v>13</v>
      </c>
      <c r="B17" s="13">
        <v>7</v>
      </c>
      <c r="C17" s="14">
        <v>13</v>
      </c>
      <c r="D17" s="14">
        <v>19</v>
      </c>
      <c r="E17" s="14">
        <v>24</v>
      </c>
      <c r="F17" s="14">
        <v>23</v>
      </c>
      <c r="G17" s="14">
        <v>21</v>
      </c>
      <c r="H17" s="14">
        <v>12</v>
      </c>
      <c r="I17" s="14">
        <v>24</v>
      </c>
      <c r="J17" s="14">
        <v>23</v>
      </c>
      <c r="K17" s="14">
        <v>19</v>
      </c>
      <c r="L17" s="14">
        <v>27</v>
      </c>
      <c r="M17" s="14">
        <v>34</v>
      </c>
      <c r="N17" s="14">
        <v>50</v>
      </c>
      <c r="O17" s="14">
        <v>43</v>
      </c>
      <c r="P17" s="14">
        <v>47</v>
      </c>
      <c r="Q17" s="14">
        <v>41</v>
      </c>
      <c r="R17" s="14">
        <v>37</v>
      </c>
      <c r="S17" s="14">
        <v>26</v>
      </c>
      <c r="T17" s="14">
        <v>8</v>
      </c>
      <c r="U17" s="14">
        <v>1</v>
      </c>
      <c r="V17" s="15">
        <v>2</v>
      </c>
      <c r="W17" s="24">
        <f t="shared" si="0"/>
        <v>501</v>
      </c>
    </row>
    <row r="18" spans="1:23" s="11" customFormat="1" ht="10.5" customHeight="1">
      <c r="A18" s="16" t="s">
        <v>14</v>
      </c>
      <c r="B18" s="17">
        <v>9</v>
      </c>
      <c r="C18" s="18">
        <v>13</v>
      </c>
      <c r="D18" s="18">
        <v>8</v>
      </c>
      <c r="E18" s="18">
        <v>8</v>
      </c>
      <c r="F18" s="18">
        <v>12</v>
      </c>
      <c r="G18" s="18">
        <v>18</v>
      </c>
      <c r="H18" s="18">
        <v>21</v>
      </c>
      <c r="I18" s="18">
        <v>21</v>
      </c>
      <c r="J18" s="18">
        <v>14</v>
      </c>
      <c r="K18" s="18">
        <v>20</v>
      </c>
      <c r="L18" s="18">
        <v>19</v>
      </c>
      <c r="M18" s="18">
        <v>29</v>
      </c>
      <c r="N18" s="18">
        <v>31</v>
      </c>
      <c r="O18" s="18">
        <v>19</v>
      </c>
      <c r="P18" s="18">
        <v>24</v>
      </c>
      <c r="Q18" s="18">
        <v>32</v>
      </c>
      <c r="R18" s="18">
        <v>23</v>
      </c>
      <c r="S18" s="18">
        <v>23</v>
      </c>
      <c r="T18" s="18">
        <v>6</v>
      </c>
      <c r="U18" s="18">
        <v>0</v>
      </c>
      <c r="V18" s="19">
        <v>0</v>
      </c>
      <c r="W18" s="25">
        <f t="shared" si="0"/>
        <v>350</v>
      </c>
    </row>
    <row r="19" spans="1:23" s="11" customFormat="1" ht="10.5" customHeight="1">
      <c r="A19" s="12" t="s">
        <v>288</v>
      </c>
      <c r="B19" s="13">
        <v>13</v>
      </c>
      <c r="C19" s="14">
        <v>10</v>
      </c>
      <c r="D19" s="14">
        <v>14</v>
      </c>
      <c r="E19" s="14">
        <v>20</v>
      </c>
      <c r="F19" s="14">
        <v>13</v>
      </c>
      <c r="G19" s="14">
        <v>23</v>
      </c>
      <c r="H19" s="14">
        <v>20</v>
      </c>
      <c r="I19" s="14">
        <v>30</v>
      </c>
      <c r="J19" s="14">
        <v>29</v>
      </c>
      <c r="K19" s="14">
        <v>28</v>
      </c>
      <c r="L19" s="14">
        <v>19</v>
      </c>
      <c r="M19" s="14">
        <v>20</v>
      </c>
      <c r="N19" s="14">
        <v>27</v>
      </c>
      <c r="O19" s="14">
        <v>37</v>
      </c>
      <c r="P19" s="14">
        <v>46</v>
      </c>
      <c r="Q19" s="14">
        <v>44</v>
      </c>
      <c r="R19" s="14">
        <v>20</v>
      </c>
      <c r="S19" s="14">
        <v>21</v>
      </c>
      <c r="T19" s="14">
        <v>12</v>
      </c>
      <c r="U19" s="14">
        <v>3</v>
      </c>
      <c r="V19" s="15">
        <v>0</v>
      </c>
      <c r="W19" s="24">
        <f t="shared" si="0"/>
        <v>449</v>
      </c>
    </row>
    <row r="20" spans="1:23" s="11" customFormat="1" ht="10.5" customHeight="1">
      <c r="A20" s="16" t="s">
        <v>289</v>
      </c>
      <c r="B20" s="17">
        <v>18</v>
      </c>
      <c r="C20" s="18">
        <v>10</v>
      </c>
      <c r="D20" s="18">
        <v>14</v>
      </c>
      <c r="E20" s="18">
        <v>24</v>
      </c>
      <c r="F20" s="18">
        <v>19</v>
      </c>
      <c r="G20" s="18">
        <v>18</v>
      </c>
      <c r="H20" s="18">
        <v>21</v>
      </c>
      <c r="I20" s="18">
        <v>27</v>
      </c>
      <c r="J20" s="18">
        <v>24</v>
      </c>
      <c r="K20" s="18">
        <v>28</v>
      </c>
      <c r="L20" s="18">
        <v>33</v>
      </c>
      <c r="M20" s="18">
        <v>27</v>
      </c>
      <c r="N20" s="18">
        <v>49</v>
      </c>
      <c r="O20" s="18">
        <v>41</v>
      </c>
      <c r="P20" s="18">
        <v>50</v>
      </c>
      <c r="Q20" s="18">
        <v>39</v>
      </c>
      <c r="R20" s="18">
        <v>21</v>
      </c>
      <c r="S20" s="18">
        <v>30</v>
      </c>
      <c r="T20" s="18">
        <v>11</v>
      </c>
      <c r="U20" s="18">
        <v>4</v>
      </c>
      <c r="V20" s="19">
        <v>2</v>
      </c>
      <c r="W20" s="25">
        <f t="shared" si="0"/>
        <v>510</v>
      </c>
    </row>
    <row r="21" spans="1:23" s="11" customFormat="1" ht="10.5" customHeight="1">
      <c r="A21" s="12" t="s">
        <v>290</v>
      </c>
      <c r="B21" s="13">
        <v>26</v>
      </c>
      <c r="C21" s="14">
        <v>15</v>
      </c>
      <c r="D21" s="14">
        <v>17</v>
      </c>
      <c r="E21" s="14">
        <v>24</v>
      </c>
      <c r="F21" s="14">
        <v>25</v>
      </c>
      <c r="G21" s="14">
        <v>38</v>
      </c>
      <c r="H21" s="14">
        <v>31</v>
      </c>
      <c r="I21" s="14">
        <v>34</v>
      </c>
      <c r="J21" s="14">
        <v>41</v>
      </c>
      <c r="K21" s="14">
        <v>32</v>
      </c>
      <c r="L21" s="14">
        <v>24</v>
      </c>
      <c r="M21" s="14">
        <v>32</v>
      </c>
      <c r="N21" s="14">
        <v>35</v>
      </c>
      <c r="O21" s="14">
        <v>43</v>
      </c>
      <c r="P21" s="14">
        <v>31</v>
      </c>
      <c r="Q21" s="14">
        <v>33</v>
      </c>
      <c r="R21" s="14">
        <v>23</v>
      </c>
      <c r="S21" s="14">
        <v>15</v>
      </c>
      <c r="T21" s="14">
        <v>10</v>
      </c>
      <c r="U21" s="14">
        <v>2</v>
      </c>
      <c r="V21" s="15">
        <v>0</v>
      </c>
      <c r="W21" s="24">
        <f t="shared" si="0"/>
        <v>531</v>
      </c>
    </row>
    <row r="22" spans="1:23" s="110" customFormat="1" ht="10.5" customHeight="1">
      <c r="A22" s="105" t="s">
        <v>15</v>
      </c>
      <c r="B22" s="106">
        <v>0</v>
      </c>
      <c r="C22" s="107">
        <v>1</v>
      </c>
      <c r="D22" s="107">
        <v>0</v>
      </c>
      <c r="E22" s="107">
        <v>2</v>
      </c>
      <c r="F22" s="107">
        <v>1</v>
      </c>
      <c r="G22" s="107">
        <v>1</v>
      </c>
      <c r="H22" s="107">
        <v>2</v>
      </c>
      <c r="I22" s="107">
        <v>6</v>
      </c>
      <c r="J22" s="107">
        <v>3</v>
      </c>
      <c r="K22" s="107">
        <v>1</v>
      </c>
      <c r="L22" s="107">
        <v>2</v>
      </c>
      <c r="M22" s="107">
        <v>7</v>
      </c>
      <c r="N22" s="107">
        <v>10</v>
      </c>
      <c r="O22" s="107">
        <v>12</v>
      </c>
      <c r="P22" s="107">
        <v>16</v>
      </c>
      <c r="Q22" s="107">
        <v>20</v>
      </c>
      <c r="R22" s="107">
        <v>9</v>
      </c>
      <c r="S22" s="107">
        <v>11</v>
      </c>
      <c r="T22" s="107">
        <v>3</v>
      </c>
      <c r="U22" s="107">
        <v>0</v>
      </c>
      <c r="V22" s="108">
        <v>0</v>
      </c>
      <c r="W22" s="109">
        <f t="shared" si="0"/>
        <v>107</v>
      </c>
    </row>
    <row r="23" spans="1:23" s="11" customFormat="1" ht="10.5" customHeight="1">
      <c r="A23" s="12" t="s">
        <v>16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2</v>
      </c>
      <c r="O23" s="14">
        <v>1</v>
      </c>
      <c r="P23" s="14">
        <v>0</v>
      </c>
      <c r="Q23" s="14">
        <v>1</v>
      </c>
      <c r="R23" s="14">
        <v>1</v>
      </c>
      <c r="S23" s="14">
        <v>1</v>
      </c>
      <c r="T23" s="14">
        <v>0</v>
      </c>
      <c r="U23" s="14">
        <v>0</v>
      </c>
      <c r="V23" s="15">
        <v>0</v>
      </c>
      <c r="W23" s="24">
        <f t="shared" si="0"/>
        <v>12</v>
      </c>
    </row>
    <row r="24" spans="1:23" s="11" customFormat="1" ht="10.5" customHeight="1">
      <c r="A24" s="16" t="s">
        <v>17</v>
      </c>
      <c r="B24" s="17">
        <v>32</v>
      </c>
      <c r="C24" s="18">
        <v>30</v>
      </c>
      <c r="D24" s="18">
        <v>29</v>
      </c>
      <c r="E24" s="18">
        <v>38</v>
      </c>
      <c r="F24" s="18">
        <v>25</v>
      </c>
      <c r="G24" s="18">
        <v>43</v>
      </c>
      <c r="H24" s="18">
        <v>47</v>
      </c>
      <c r="I24" s="18">
        <v>66</v>
      </c>
      <c r="J24" s="18">
        <v>49</v>
      </c>
      <c r="K24" s="18">
        <v>51</v>
      </c>
      <c r="L24" s="18">
        <v>44</v>
      </c>
      <c r="M24" s="18">
        <v>49</v>
      </c>
      <c r="N24" s="18">
        <v>80</v>
      </c>
      <c r="O24" s="18">
        <v>63</v>
      </c>
      <c r="P24" s="18">
        <v>47</v>
      </c>
      <c r="Q24" s="18">
        <v>54</v>
      </c>
      <c r="R24" s="18">
        <v>35</v>
      </c>
      <c r="S24" s="18">
        <v>15</v>
      </c>
      <c r="T24" s="18">
        <v>8</v>
      </c>
      <c r="U24" s="18">
        <v>2</v>
      </c>
      <c r="V24" s="19">
        <v>1</v>
      </c>
      <c r="W24" s="25">
        <f t="shared" si="0"/>
        <v>808</v>
      </c>
    </row>
    <row r="25" spans="1:23" s="11" customFormat="1" ht="10.5" customHeight="1">
      <c r="A25" s="12" t="s">
        <v>18</v>
      </c>
      <c r="B25" s="13">
        <v>13</v>
      </c>
      <c r="C25" s="14">
        <v>12</v>
      </c>
      <c r="D25" s="14">
        <v>11</v>
      </c>
      <c r="E25" s="14">
        <v>26</v>
      </c>
      <c r="F25" s="14">
        <v>21</v>
      </c>
      <c r="G25" s="14">
        <v>17</v>
      </c>
      <c r="H25" s="14">
        <v>17</v>
      </c>
      <c r="I25" s="14">
        <v>27</v>
      </c>
      <c r="J25" s="14">
        <v>38</v>
      </c>
      <c r="K25" s="14">
        <v>29</v>
      </c>
      <c r="L25" s="14">
        <v>32</v>
      </c>
      <c r="M25" s="14">
        <v>39</v>
      </c>
      <c r="N25" s="14">
        <v>59</v>
      </c>
      <c r="O25" s="14">
        <v>58</v>
      </c>
      <c r="P25" s="14">
        <v>58</v>
      </c>
      <c r="Q25" s="14">
        <v>74</v>
      </c>
      <c r="R25" s="14">
        <v>57</v>
      </c>
      <c r="S25" s="14">
        <v>38</v>
      </c>
      <c r="T25" s="14">
        <v>8</v>
      </c>
      <c r="U25" s="14">
        <v>3</v>
      </c>
      <c r="V25" s="15">
        <v>0</v>
      </c>
      <c r="W25" s="24">
        <f t="shared" si="0"/>
        <v>637</v>
      </c>
    </row>
    <row r="26" spans="1:23" s="11" customFormat="1" ht="10.5" customHeight="1">
      <c r="A26" s="16" t="s">
        <v>19</v>
      </c>
      <c r="B26" s="17">
        <v>7</v>
      </c>
      <c r="C26" s="18">
        <v>8</v>
      </c>
      <c r="D26" s="18">
        <v>9</v>
      </c>
      <c r="E26" s="18">
        <v>9</v>
      </c>
      <c r="F26" s="18">
        <v>13</v>
      </c>
      <c r="G26" s="18">
        <v>11</v>
      </c>
      <c r="H26" s="18">
        <v>13</v>
      </c>
      <c r="I26" s="18">
        <v>14</v>
      </c>
      <c r="J26" s="18">
        <v>11</v>
      </c>
      <c r="K26" s="18">
        <v>21</v>
      </c>
      <c r="L26" s="18">
        <v>23</v>
      </c>
      <c r="M26" s="18">
        <v>30</v>
      </c>
      <c r="N26" s="18">
        <v>36</v>
      </c>
      <c r="O26" s="18">
        <v>25</v>
      </c>
      <c r="P26" s="18">
        <v>40</v>
      </c>
      <c r="Q26" s="18">
        <v>39</v>
      </c>
      <c r="R26" s="18">
        <v>23</v>
      </c>
      <c r="S26" s="18">
        <v>18</v>
      </c>
      <c r="T26" s="18">
        <v>11</v>
      </c>
      <c r="U26" s="18">
        <v>2</v>
      </c>
      <c r="V26" s="19">
        <v>1</v>
      </c>
      <c r="W26" s="25">
        <f t="shared" si="0"/>
        <v>364</v>
      </c>
    </row>
    <row r="27" spans="1:23" s="11" customFormat="1" ht="10.5" customHeight="1">
      <c r="A27" s="12" t="s">
        <v>77</v>
      </c>
      <c r="B27" s="13">
        <v>27</v>
      </c>
      <c r="C27" s="14">
        <v>26</v>
      </c>
      <c r="D27" s="14">
        <v>17</v>
      </c>
      <c r="E27" s="14">
        <v>44</v>
      </c>
      <c r="F27" s="14">
        <v>28</v>
      </c>
      <c r="G27" s="14">
        <v>33</v>
      </c>
      <c r="H27" s="14">
        <v>28</v>
      </c>
      <c r="I27" s="14">
        <v>38</v>
      </c>
      <c r="J27" s="14">
        <v>33</v>
      </c>
      <c r="K27" s="14">
        <v>41</v>
      </c>
      <c r="L27" s="14">
        <v>46</v>
      </c>
      <c r="M27" s="14">
        <v>45</v>
      </c>
      <c r="N27" s="14">
        <v>62</v>
      </c>
      <c r="O27" s="14">
        <v>36</v>
      </c>
      <c r="P27" s="14">
        <v>38</v>
      </c>
      <c r="Q27" s="14">
        <v>30</v>
      </c>
      <c r="R27" s="14">
        <v>27</v>
      </c>
      <c r="S27" s="14">
        <v>16</v>
      </c>
      <c r="T27" s="14">
        <v>3</v>
      </c>
      <c r="U27" s="14">
        <v>2</v>
      </c>
      <c r="V27" s="15">
        <v>0</v>
      </c>
      <c r="W27" s="24">
        <f t="shared" si="0"/>
        <v>620</v>
      </c>
    </row>
    <row r="28" spans="1:23" s="11" customFormat="1" ht="10.5" customHeight="1">
      <c r="A28" s="16" t="s">
        <v>198</v>
      </c>
      <c r="B28" s="17">
        <v>11</v>
      </c>
      <c r="C28" s="18">
        <v>13</v>
      </c>
      <c r="D28" s="18">
        <v>14</v>
      </c>
      <c r="E28" s="18">
        <v>12</v>
      </c>
      <c r="F28" s="18">
        <v>9</v>
      </c>
      <c r="G28" s="18">
        <v>11</v>
      </c>
      <c r="H28" s="18">
        <v>23</v>
      </c>
      <c r="I28" s="18">
        <v>21</v>
      </c>
      <c r="J28" s="18">
        <v>13</v>
      </c>
      <c r="K28" s="18">
        <v>15</v>
      </c>
      <c r="L28" s="18">
        <v>7</v>
      </c>
      <c r="M28" s="18">
        <v>10</v>
      </c>
      <c r="N28" s="18">
        <v>12</v>
      </c>
      <c r="O28" s="18">
        <v>7</v>
      </c>
      <c r="P28" s="18">
        <v>5</v>
      </c>
      <c r="Q28" s="18">
        <v>9</v>
      </c>
      <c r="R28" s="18">
        <v>3</v>
      </c>
      <c r="S28" s="18">
        <v>2</v>
      </c>
      <c r="T28" s="18">
        <v>1</v>
      </c>
      <c r="U28" s="18">
        <v>0</v>
      </c>
      <c r="V28" s="19">
        <v>0</v>
      </c>
      <c r="W28" s="25">
        <f t="shared" si="0"/>
        <v>198</v>
      </c>
    </row>
    <row r="29" spans="1:23" s="11" customFormat="1" ht="10.5" customHeight="1">
      <c r="A29" s="12" t="s">
        <v>199</v>
      </c>
      <c r="B29" s="13">
        <v>19</v>
      </c>
      <c r="C29" s="14">
        <v>29</v>
      </c>
      <c r="D29" s="14">
        <v>29</v>
      </c>
      <c r="E29" s="14">
        <v>19</v>
      </c>
      <c r="F29" s="14">
        <v>17</v>
      </c>
      <c r="G29" s="14">
        <v>30</v>
      </c>
      <c r="H29" s="14">
        <v>24</v>
      </c>
      <c r="I29" s="14">
        <v>35</v>
      </c>
      <c r="J29" s="14">
        <v>49</v>
      </c>
      <c r="K29" s="14">
        <v>35</v>
      </c>
      <c r="L29" s="14">
        <v>36</v>
      </c>
      <c r="M29" s="14">
        <v>35</v>
      </c>
      <c r="N29" s="14">
        <v>51</v>
      </c>
      <c r="O29" s="14">
        <v>42</v>
      </c>
      <c r="P29" s="14">
        <v>50</v>
      </c>
      <c r="Q29" s="14">
        <v>39</v>
      </c>
      <c r="R29" s="14">
        <v>35</v>
      </c>
      <c r="S29" s="14">
        <v>37</v>
      </c>
      <c r="T29" s="14">
        <v>9</v>
      </c>
      <c r="U29" s="14">
        <v>3</v>
      </c>
      <c r="V29" s="15">
        <v>0</v>
      </c>
      <c r="W29" s="24">
        <f>SUM(B29:V29)</f>
        <v>623</v>
      </c>
    </row>
    <row r="30" spans="1:23" s="11" customFormat="1" ht="10.5" customHeight="1">
      <c r="A30" s="16" t="s">
        <v>20</v>
      </c>
      <c r="B30" s="17">
        <v>35</v>
      </c>
      <c r="C30" s="18">
        <v>25</v>
      </c>
      <c r="D30" s="18">
        <v>20</v>
      </c>
      <c r="E30" s="18">
        <v>27</v>
      </c>
      <c r="F30" s="18">
        <v>28</v>
      </c>
      <c r="G30" s="18">
        <v>46</v>
      </c>
      <c r="H30" s="18">
        <v>40</v>
      </c>
      <c r="I30" s="18">
        <v>46</v>
      </c>
      <c r="J30" s="18">
        <v>31</v>
      </c>
      <c r="K30" s="18">
        <v>37</v>
      </c>
      <c r="L30" s="18">
        <v>43</v>
      </c>
      <c r="M30" s="18">
        <v>49</v>
      </c>
      <c r="N30" s="18">
        <v>68</v>
      </c>
      <c r="O30" s="18">
        <v>25</v>
      </c>
      <c r="P30" s="18">
        <v>26</v>
      </c>
      <c r="Q30" s="18">
        <v>20</v>
      </c>
      <c r="R30" s="18">
        <v>16</v>
      </c>
      <c r="S30" s="18">
        <v>12</v>
      </c>
      <c r="T30" s="18">
        <v>7</v>
      </c>
      <c r="U30" s="18">
        <v>0</v>
      </c>
      <c r="V30" s="19">
        <v>0</v>
      </c>
      <c r="W30" s="25">
        <f>SUM(B30:V30)</f>
        <v>601</v>
      </c>
    </row>
    <row r="31" spans="1:23" s="11" customFormat="1" ht="10.5" customHeight="1">
      <c r="A31" s="12" t="s">
        <v>21</v>
      </c>
      <c r="B31" s="13">
        <v>58</v>
      </c>
      <c r="C31" s="14">
        <v>44</v>
      </c>
      <c r="D31" s="14">
        <v>49</v>
      </c>
      <c r="E31" s="14">
        <v>50</v>
      </c>
      <c r="F31" s="14">
        <v>55</v>
      </c>
      <c r="G31" s="14">
        <v>69</v>
      </c>
      <c r="H31" s="14">
        <v>69</v>
      </c>
      <c r="I31" s="14">
        <v>68</v>
      </c>
      <c r="J31" s="14">
        <v>63</v>
      </c>
      <c r="K31" s="14">
        <v>72</v>
      </c>
      <c r="L31" s="14">
        <v>74</v>
      </c>
      <c r="M31" s="14">
        <v>63</v>
      </c>
      <c r="N31" s="14">
        <v>90</v>
      </c>
      <c r="O31" s="14">
        <v>45</v>
      </c>
      <c r="P31" s="14">
        <v>39</v>
      </c>
      <c r="Q31" s="14">
        <v>31</v>
      </c>
      <c r="R31" s="14">
        <v>17</v>
      </c>
      <c r="S31" s="14">
        <v>22</v>
      </c>
      <c r="T31" s="14">
        <v>7</v>
      </c>
      <c r="U31" s="14">
        <v>4</v>
      </c>
      <c r="V31" s="15">
        <v>0</v>
      </c>
      <c r="W31" s="24">
        <f t="shared" si="0"/>
        <v>989</v>
      </c>
    </row>
    <row r="32" spans="1:23" s="11" customFormat="1" ht="10.5" customHeight="1">
      <c r="A32" s="16" t="s">
        <v>22</v>
      </c>
      <c r="B32" s="17">
        <v>69</v>
      </c>
      <c r="C32" s="18">
        <v>46</v>
      </c>
      <c r="D32" s="18">
        <v>48</v>
      </c>
      <c r="E32" s="18">
        <v>52</v>
      </c>
      <c r="F32" s="18">
        <v>52</v>
      </c>
      <c r="G32" s="18">
        <v>67</v>
      </c>
      <c r="H32" s="18">
        <v>76</v>
      </c>
      <c r="I32" s="18">
        <v>87</v>
      </c>
      <c r="J32" s="18">
        <v>79</v>
      </c>
      <c r="K32" s="18">
        <v>72</v>
      </c>
      <c r="L32" s="18">
        <v>51</v>
      </c>
      <c r="M32" s="18">
        <v>87</v>
      </c>
      <c r="N32" s="18">
        <v>110</v>
      </c>
      <c r="O32" s="18">
        <v>97</v>
      </c>
      <c r="P32" s="18">
        <v>64</v>
      </c>
      <c r="Q32" s="18">
        <v>42</v>
      </c>
      <c r="R32" s="18">
        <v>36</v>
      </c>
      <c r="S32" s="18">
        <v>23</v>
      </c>
      <c r="T32" s="18">
        <v>14</v>
      </c>
      <c r="U32" s="18">
        <v>2</v>
      </c>
      <c r="V32" s="19">
        <v>1</v>
      </c>
      <c r="W32" s="25">
        <f t="shared" si="0"/>
        <v>1175</v>
      </c>
    </row>
    <row r="33" spans="1:23" s="11" customFormat="1" ht="10.5" customHeight="1">
      <c r="A33" s="12" t="s">
        <v>23</v>
      </c>
      <c r="B33" s="13">
        <v>86</v>
      </c>
      <c r="C33" s="14">
        <v>75</v>
      </c>
      <c r="D33" s="14">
        <v>92</v>
      </c>
      <c r="E33" s="14">
        <v>83</v>
      </c>
      <c r="F33" s="14">
        <v>76</v>
      </c>
      <c r="G33" s="14">
        <v>78</v>
      </c>
      <c r="H33" s="14">
        <v>107</v>
      </c>
      <c r="I33" s="14">
        <v>136</v>
      </c>
      <c r="J33" s="14">
        <v>110</v>
      </c>
      <c r="K33" s="14">
        <v>111</v>
      </c>
      <c r="L33" s="14">
        <v>99</v>
      </c>
      <c r="M33" s="14">
        <v>83</v>
      </c>
      <c r="N33" s="14">
        <v>108</v>
      </c>
      <c r="O33" s="14">
        <v>111</v>
      </c>
      <c r="P33" s="14">
        <v>83</v>
      </c>
      <c r="Q33" s="14">
        <v>69</v>
      </c>
      <c r="R33" s="14">
        <v>47</v>
      </c>
      <c r="S33" s="14">
        <v>36</v>
      </c>
      <c r="T33" s="14">
        <v>17</v>
      </c>
      <c r="U33" s="14">
        <v>5</v>
      </c>
      <c r="V33" s="15">
        <v>1</v>
      </c>
      <c r="W33" s="24">
        <f t="shared" si="0"/>
        <v>1613</v>
      </c>
    </row>
    <row r="34" spans="1:23" s="11" customFormat="1" ht="10.5" customHeight="1">
      <c r="A34" s="16" t="s">
        <v>24</v>
      </c>
      <c r="B34" s="17">
        <v>86</v>
      </c>
      <c r="C34" s="18">
        <v>66</v>
      </c>
      <c r="D34" s="18">
        <v>72</v>
      </c>
      <c r="E34" s="18">
        <v>84</v>
      </c>
      <c r="F34" s="18">
        <v>75</v>
      </c>
      <c r="G34" s="18">
        <v>102</v>
      </c>
      <c r="H34" s="18">
        <v>117</v>
      </c>
      <c r="I34" s="18">
        <v>117</v>
      </c>
      <c r="J34" s="18">
        <v>107</v>
      </c>
      <c r="K34" s="18">
        <v>100</v>
      </c>
      <c r="L34" s="18">
        <v>91</v>
      </c>
      <c r="M34" s="18">
        <v>99</v>
      </c>
      <c r="N34" s="18">
        <v>109</v>
      </c>
      <c r="O34" s="18">
        <v>74</v>
      </c>
      <c r="P34" s="18">
        <v>78</v>
      </c>
      <c r="Q34" s="18">
        <v>56</v>
      </c>
      <c r="R34" s="18">
        <v>42</v>
      </c>
      <c r="S34" s="18">
        <v>41</v>
      </c>
      <c r="T34" s="18">
        <v>22</v>
      </c>
      <c r="U34" s="18">
        <v>3</v>
      </c>
      <c r="V34" s="19">
        <v>2</v>
      </c>
      <c r="W34" s="25">
        <f t="shared" si="0"/>
        <v>1543</v>
      </c>
    </row>
    <row r="35" spans="1:23" s="11" customFormat="1" ht="10.5" customHeight="1">
      <c r="A35" s="12" t="s">
        <v>25</v>
      </c>
      <c r="B35" s="13">
        <v>32</v>
      </c>
      <c r="C35" s="14">
        <v>62</v>
      </c>
      <c r="D35" s="14">
        <v>60</v>
      </c>
      <c r="E35" s="14">
        <v>54</v>
      </c>
      <c r="F35" s="14">
        <v>45</v>
      </c>
      <c r="G35" s="14">
        <v>42</v>
      </c>
      <c r="H35" s="14">
        <v>43</v>
      </c>
      <c r="I35" s="14">
        <v>93</v>
      </c>
      <c r="J35" s="14">
        <v>91</v>
      </c>
      <c r="K35" s="14">
        <v>73</v>
      </c>
      <c r="L35" s="14">
        <v>64</v>
      </c>
      <c r="M35" s="14">
        <v>72</v>
      </c>
      <c r="N35" s="14">
        <v>102</v>
      </c>
      <c r="O35" s="14">
        <v>74</v>
      </c>
      <c r="P35" s="14">
        <v>61</v>
      </c>
      <c r="Q35" s="14">
        <v>57</v>
      </c>
      <c r="R35" s="14">
        <v>29</v>
      </c>
      <c r="S35" s="14">
        <v>13</v>
      </c>
      <c r="T35" s="14">
        <v>9</v>
      </c>
      <c r="U35" s="14">
        <v>3</v>
      </c>
      <c r="V35" s="15">
        <v>0</v>
      </c>
      <c r="W35" s="24">
        <f t="shared" si="0"/>
        <v>1079</v>
      </c>
    </row>
    <row r="36" spans="1:23" s="11" customFormat="1" ht="10.5" customHeight="1">
      <c r="A36" s="16" t="s">
        <v>26</v>
      </c>
      <c r="B36" s="17">
        <v>29</v>
      </c>
      <c r="C36" s="18">
        <v>18</v>
      </c>
      <c r="D36" s="18">
        <v>26</v>
      </c>
      <c r="E36" s="18">
        <v>24</v>
      </c>
      <c r="F36" s="18">
        <v>40</v>
      </c>
      <c r="G36" s="18">
        <v>27</v>
      </c>
      <c r="H36" s="18">
        <v>38</v>
      </c>
      <c r="I36" s="18">
        <v>33</v>
      </c>
      <c r="J36" s="18">
        <v>34</v>
      </c>
      <c r="K36" s="18">
        <v>46</v>
      </c>
      <c r="L36" s="18">
        <v>42</v>
      </c>
      <c r="M36" s="18">
        <v>32</v>
      </c>
      <c r="N36" s="18">
        <v>55</v>
      </c>
      <c r="O36" s="18">
        <v>46</v>
      </c>
      <c r="P36" s="18">
        <v>37</v>
      </c>
      <c r="Q36" s="18">
        <v>27</v>
      </c>
      <c r="R36" s="18">
        <v>14</v>
      </c>
      <c r="S36" s="18">
        <v>15</v>
      </c>
      <c r="T36" s="18">
        <v>3</v>
      </c>
      <c r="U36" s="18">
        <v>0</v>
      </c>
      <c r="V36" s="19">
        <v>0</v>
      </c>
      <c r="W36" s="25">
        <f t="shared" si="0"/>
        <v>586</v>
      </c>
    </row>
    <row r="37" spans="1:23" s="11" customFormat="1" ht="10.5" customHeight="1">
      <c r="A37" s="12" t="s">
        <v>291</v>
      </c>
      <c r="B37" s="13">
        <v>39</v>
      </c>
      <c r="C37" s="14">
        <v>45</v>
      </c>
      <c r="D37" s="14">
        <v>47</v>
      </c>
      <c r="E37" s="14">
        <v>57</v>
      </c>
      <c r="F37" s="14">
        <v>45</v>
      </c>
      <c r="G37" s="14">
        <v>52</v>
      </c>
      <c r="H37" s="14">
        <v>53</v>
      </c>
      <c r="I37" s="14">
        <v>83</v>
      </c>
      <c r="J37" s="14">
        <v>86</v>
      </c>
      <c r="K37" s="14">
        <v>84</v>
      </c>
      <c r="L37" s="14">
        <v>59</v>
      </c>
      <c r="M37" s="14">
        <v>62</v>
      </c>
      <c r="N37" s="14">
        <v>107</v>
      </c>
      <c r="O37" s="14">
        <v>70</v>
      </c>
      <c r="P37" s="14">
        <v>61</v>
      </c>
      <c r="Q37" s="14">
        <v>63</v>
      </c>
      <c r="R37" s="14">
        <v>39</v>
      </c>
      <c r="S37" s="14">
        <v>29</v>
      </c>
      <c r="T37" s="14">
        <v>14</v>
      </c>
      <c r="U37" s="14">
        <v>5</v>
      </c>
      <c r="V37" s="15">
        <v>0</v>
      </c>
      <c r="W37" s="24">
        <f t="shared" si="0"/>
        <v>1100</v>
      </c>
    </row>
    <row r="38" spans="1:23" s="11" customFormat="1" ht="10.5" customHeight="1">
      <c r="A38" s="16" t="s">
        <v>27</v>
      </c>
      <c r="B38" s="17">
        <v>28</v>
      </c>
      <c r="C38" s="18">
        <v>39</v>
      </c>
      <c r="D38" s="18">
        <v>38</v>
      </c>
      <c r="E38" s="18">
        <v>36</v>
      </c>
      <c r="F38" s="18">
        <v>34</v>
      </c>
      <c r="G38" s="18">
        <v>42</v>
      </c>
      <c r="H38" s="18">
        <v>43</v>
      </c>
      <c r="I38" s="18">
        <v>48</v>
      </c>
      <c r="J38" s="18">
        <v>46</v>
      </c>
      <c r="K38" s="18">
        <v>47</v>
      </c>
      <c r="L38" s="18">
        <v>46</v>
      </c>
      <c r="M38" s="18">
        <v>52</v>
      </c>
      <c r="N38" s="18">
        <v>48</v>
      </c>
      <c r="O38" s="18">
        <v>19</v>
      </c>
      <c r="P38" s="18">
        <v>14</v>
      </c>
      <c r="Q38" s="18">
        <v>9</v>
      </c>
      <c r="R38" s="18">
        <v>5</v>
      </c>
      <c r="S38" s="18">
        <v>5</v>
      </c>
      <c r="T38" s="18">
        <v>4</v>
      </c>
      <c r="U38" s="18">
        <v>1</v>
      </c>
      <c r="V38" s="19">
        <v>0</v>
      </c>
      <c r="W38" s="25">
        <f t="shared" si="0"/>
        <v>604</v>
      </c>
    </row>
    <row r="39" spans="1:23" s="11" customFormat="1" ht="10.5" customHeight="1">
      <c r="A39" s="12" t="s">
        <v>292</v>
      </c>
      <c r="B39" s="13">
        <v>9</v>
      </c>
      <c r="C39" s="14">
        <v>14</v>
      </c>
      <c r="D39" s="14">
        <v>19</v>
      </c>
      <c r="E39" s="14">
        <v>10</v>
      </c>
      <c r="F39" s="14">
        <v>12</v>
      </c>
      <c r="G39" s="14">
        <v>14</v>
      </c>
      <c r="H39" s="14">
        <v>15</v>
      </c>
      <c r="I39" s="14">
        <v>11</v>
      </c>
      <c r="J39" s="14">
        <v>23</v>
      </c>
      <c r="K39" s="14">
        <v>14</v>
      </c>
      <c r="L39" s="14">
        <v>19</v>
      </c>
      <c r="M39" s="14">
        <v>15</v>
      </c>
      <c r="N39" s="14">
        <v>25</v>
      </c>
      <c r="O39" s="14">
        <v>19</v>
      </c>
      <c r="P39" s="14">
        <v>30</v>
      </c>
      <c r="Q39" s="14">
        <v>25</v>
      </c>
      <c r="R39" s="14">
        <v>19</v>
      </c>
      <c r="S39" s="14">
        <v>10</v>
      </c>
      <c r="T39" s="14">
        <v>4</v>
      </c>
      <c r="U39" s="14">
        <v>1</v>
      </c>
      <c r="V39" s="15">
        <v>0</v>
      </c>
      <c r="W39" s="24">
        <f t="shared" si="0"/>
        <v>308</v>
      </c>
    </row>
    <row r="40" spans="1:23" s="11" customFormat="1" ht="10.5" customHeight="1">
      <c r="A40" s="16" t="s">
        <v>28</v>
      </c>
      <c r="B40" s="17">
        <v>14</v>
      </c>
      <c r="C40" s="18">
        <v>14</v>
      </c>
      <c r="D40" s="18">
        <v>7</v>
      </c>
      <c r="E40" s="18">
        <v>10</v>
      </c>
      <c r="F40" s="18">
        <v>13</v>
      </c>
      <c r="G40" s="18">
        <v>9</v>
      </c>
      <c r="H40" s="18">
        <v>14</v>
      </c>
      <c r="I40" s="18">
        <v>21</v>
      </c>
      <c r="J40" s="18">
        <v>22</v>
      </c>
      <c r="K40" s="18">
        <v>11</v>
      </c>
      <c r="L40" s="18">
        <v>10</v>
      </c>
      <c r="M40" s="18">
        <v>13</v>
      </c>
      <c r="N40" s="18">
        <v>19</v>
      </c>
      <c r="O40" s="18">
        <v>13</v>
      </c>
      <c r="P40" s="18">
        <v>19</v>
      </c>
      <c r="Q40" s="18">
        <v>15</v>
      </c>
      <c r="R40" s="18">
        <v>16</v>
      </c>
      <c r="S40" s="18">
        <v>10</v>
      </c>
      <c r="T40" s="18">
        <v>4</v>
      </c>
      <c r="U40" s="18">
        <v>3</v>
      </c>
      <c r="V40" s="19">
        <v>0</v>
      </c>
      <c r="W40" s="25">
        <f aca="true" t="shared" si="1" ref="W40:W68">SUM(B40:V40)</f>
        <v>257</v>
      </c>
    </row>
    <row r="41" spans="1:23" s="11" customFormat="1" ht="10.5" customHeight="1">
      <c r="A41" s="12" t="s">
        <v>29</v>
      </c>
      <c r="B41" s="13">
        <v>10</v>
      </c>
      <c r="C41" s="14">
        <v>6</v>
      </c>
      <c r="D41" s="14">
        <v>3</v>
      </c>
      <c r="E41" s="14">
        <v>6</v>
      </c>
      <c r="F41" s="14">
        <v>6</v>
      </c>
      <c r="G41" s="14">
        <v>11</v>
      </c>
      <c r="H41" s="14">
        <v>12</v>
      </c>
      <c r="I41" s="14">
        <v>14</v>
      </c>
      <c r="J41" s="14">
        <v>7</v>
      </c>
      <c r="K41" s="14">
        <v>14</v>
      </c>
      <c r="L41" s="14">
        <v>6</v>
      </c>
      <c r="M41" s="14">
        <v>15</v>
      </c>
      <c r="N41" s="14">
        <v>20</v>
      </c>
      <c r="O41" s="14">
        <v>17</v>
      </c>
      <c r="P41" s="14">
        <v>26</v>
      </c>
      <c r="Q41" s="14">
        <v>7</v>
      </c>
      <c r="R41" s="14">
        <v>12</v>
      </c>
      <c r="S41" s="14">
        <v>8</v>
      </c>
      <c r="T41" s="14">
        <v>0</v>
      </c>
      <c r="U41" s="14">
        <v>0</v>
      </c>
      <c r="V41" s="15">
        <v>0</v>
      </c>
      <c r="W41" s="24">
        <f t="shared" si="1"/>
        <v>200</v>
      </c>
    </row>
    <row r="42" spans="1:23" s="11" customFormat="1" ht="10.5" customHeight="1">
      <c r="A42" s="16" t="s">
        <v>30</v>
      </c>
      <c r="B42" s="17">
        <v>18</v>
      </c>
      <c r="C42" s="18">
        <v>24</v>
      </c>
      <c r="D42" s="18">
        <v>24</v>
      </c>
      <c r="E42" s="18">
        <v>18</v>
      </c>
      <c r="F42" s="18">
        <v>19</v>
      </c>
      <c r="G42" s="18">
        <v>32</v>
      </c>
      <c r="H42" s="18">
        <v>18</v>
      </c>
      <c r="I42" s="18">
        <v>34</v>
      </c>
      <c r="J42" s="18">
        <v>33</v>
      </c>
      <c r="K42" s="18">
        <v>35</v>
      </c>
      <c r="L42" s="18">
        <v>41</v>
      </c>
      <c r="M42" s="18">
        <v>23</v>
      </c>
      <c r="N42" s="18">
        <v>37</v>
      </c>
      <c r="O42" s="18">
        <v>30</v>
      </c>
      <c r="P42" s="18">
        <v>35</v>
      </c>
      <c r="Q42" s="18">
        <v>18</v>
      </c>
      <c r="R42" s="18">
        <v>21</v>
      </c>
      <c r="S42" s="18">
        <v>10</v>
      </c>
      <c r="T42" s="18">
        <v>1</v>
      </c>
      <c r="U42" s="18">
        <v>2</v>
      </c>
      <c r="V42" s="19">
        <v>0</v>
      </c>
      <c r="W42" s="25">
        <f t="shared" si="1"/>
        <v>473</v>
      </c>
    </row>
    <row r="43" spans="1:23" s="11" customFormat="1" ht="10.5" customHeight="1">
      <c r="A43" s="12" t="s">
        <v>31</v>
      </c>
      <c r="B43" s="13">
        <v>16</v>
      </c>
      <c r="C43" s="14">
        <v>18</v>
      </c>
      <c r="D43" s="14">
        <v>18</v>
      </c>
      <c r="E43" s="14">
        <v>19</v>
      </c>
      <c r="F43" s="14">
        <v>21</v>
      </c>
      <c r="G43" s="14">
        <v>21</v>
      </c>
      <c r="H43" s="14">
        <v>26</v>
      </c>
      <c r="I43" s="14">
        <v>31</v>
      </c>
      <c r="J43" s="14">
        <v>32</v>
      </c>
      <c r="K43" s="14">
        <v>17</v>
      </c>
      <c r="L43" s="14">
        <v>37</v>
      </c>
      <c r="M43" s="14">
        <v>31</v>
      </c>
      <c r="N43" s="14">
        <v>35</v>
      </c>
      <c r="O43" s="14">
        <v>30</v>
      </c>
      <c r="P43" s="14">
        <v>15</v>
      </c>
      <c r="Q43" s="14">
        <v>22</v>
      </c>
      <c r="R43" s="14">
        <v>12</v>
      </c>
      <c r="S43" s="14">
        <v>5</v>
      </c>
      <c r="T43" s="14">
        <v>2</v>
      </c>
      <c r="U43" s="14">
        <v>1</v>
      </c>
      <c r="V43" s="15">
        <v>0</v>
      </c>
      <c r="W43" s="24">
        <f t="shared" si="1"/>
        <v>409</v>
      </c>
    </row>
    <row r="44" spans="1:23" s="11" customFormat="1" ht="10.5" customHeight="1">
      <c r="A44" s="16" t="s">
        <v>32</v>
      </c>
      <c r="B44" s="17">
        <v>7</v>
      </c>
      <c r="C44" s="18">
        <v>15</v>
      </c>
      <c r="D44" s="18">
        <v>17</v>
      </c>
      <c r="E44" s="18">
        <v>21</v>
      </c>
      <c r="F44" s="18">
        <v>18</v>
      </c>
      <c r="G44" s="18">
        <v>27</v>
      </c>
      <c r="H44" s="18">
        <v>14</v>
      </c>
      <c r="I44" s="18">
        <v>26</v>
      </c>
      <c r="J44" s="18">
        <v>24</v>
      </c>
      <c r="K44" s="18">
        <v>31</v>
      </c>
      <c r="L44" s="18">
        <v>32</v>
      </c>
      <c r="M44" s="18">
        <v>30</v>
      </c>
      <c r="N44" s="18">
        <v>35</v>
      </c>
      <c r="O44" s="18">
        <v>32</v>
      </c>
      <c r="P44" s="18">
        <v>33</v>
      </c>
      <c r="Q44" s="18">
        <v>32</v>
      </c>
      <c r="R44" s="18">
        <v>13</v>
      </c>
      <c r="S44" s="18">
        <v>16</v>
      </c>
      <c r="T44" s="18">
        <v>6</v>
      </c>
      <c r="U44" s="18">
        <v>0</v>
      </c>
      <c r="V44" s="19">
        <v>0</v>
      </c>
      <c r="W44" s="25">
        <f t="shared" si="1"/>
        <v>429</v>
      </c>
    </row>
    <row r="45" spans="1:23" s="11" customFormat="1" ht="10.5" customHeight="1">
      <c r="A45" s="12" t="s">
        <v>33</v>
      </c>
      <c r="B45" s="13">
        <v>15</v>
      </c>
      <c r="C45" s="14">
        <v>14</v>
      </c>
      <c r="D45" s="14">
        <v>25</v>
      </c>
      <c r="E45" s="14">
        <v>25</v>
      </c>
      <c r="F45" s="14">
        <v>30</v>
      </c>
      <c r="G45" s="14">
        <v>18</v>
      </c>
      <c r="H45" s="14">
        <v>24</v>
      </c>
      <c r="I45" s="14">
        <v>31</v>
      </c>
      <c r="J45" s="14">
        <v>39</v>
      </c>
      <c r="K45" s="14">
        <v>38</v>
      </c>
      <c r="L45" s="14">
        <v>43</v>
      </c>
      <c r="M45" s="14">
        <v>26</v>
      </c>
      <c r="N45" s="14">
        <v>38</v>
      </c>
      <c r="O45" s="14">
        <v>28</v>
      </c>
      <c r="P45" s="14">
        <v>42</v>
      </c>
      <c r="Q45" s="14">
        <v>29</v>
      </c>
      <c r="R45" s="14">
        <v>18</v>
      </c>
      <c r="S45" s="14">
        <v>14</v>
      </c>
      <c r="T45" s="14">
        <v>3</v>
      </c>
      <c r="U45" s="14">
        <v>4</v>
      </c>
      <c r="V45" s="15">
        <v>0</v>
      </c>
      <c r="W45" s="24">
        <f t="shared" si="1"/>
        <v>504</v>
      </c>
    </row>
    <row r="46" spans="1:23" s="11" customFormat="1" ht="10.5" customHeight="1">
      <c r="A46" s="16" t="s">
        <v>34</v>
      </c>
      <c r="B46" s="17">
        <v>20</v>
      </c>
      <c r="C46" s="18">
        <v>14</v>
      </c>
      <c r="D46" s="18">
        <v>31</v>
      </c>
      <c r="E46" s="18">
        <v>28</v>
      </c>
      <c r="F46" s="18">
        <v>17</v>
      </c>
      <c r="G46" s="18">
        <v>26</v>
      </c>
      <c r="H46" s="18">
        <v>20</v>
      </c>
      <c r="I46" s="18">
        <v>33</v>
      </c>
      <c r="J46" s="18">
        <v>41</v>
      </c>
      <c r="K46" s="18">
        <v>33</v>
      </c>
      <c r="L46" s="18">
        <v>42</v>
      </c>
      <c r="M46" s="18">
        <v>28</v>
      </c>
      <c r="N46" s="18">
        <v>41</v>
      </c>
      <c r="O46" s="18">
        <v>31</v>
      </c>
      <c r="P46" s="18">
        <v>30</v>
      </c>
      <c r="Q46" s="18">
        <v>40</v>
      </c>
      <c r="R46" s="18">
        <v>33</v>
      </c>
      <c r="S46" s="18">
        <v>26</v>
      </c>
      <c r="T46" s="18">
        <v>7</v>
      </c>
      <c r="U46" s="18">
        <v>2</v>
      </c>
      <c r="V46" s="19">
        <v>1</v>
      </c>
      <c r="W46" s="25">
        <f t="shared" si="1"/>
        <v>544</v>
      </c>
    </row>
    <row r="47" spans="1:23" s="11" customFormat="1" ht="10.5" customHeight="1">
      <c r="A47" s="12" t="s">
        <v>35</v>
      </c>
      <c r="B47" s="13">
        <v>7</v>
      </c>
      <c r="C47" s="14">
        <v>11</v>
      </c>
      <c r="D47" s="14">
        <v>16</v>
      </c>
      <c r="E47" s="14">
        <v>12</v>
      </c>
      <c r="F47" s="14">
        <v>14</v>
      </c>
      <c r="G47" s="14">
        <v>13</v>
      </c>
      <c r="H47" s="14">
        <v>12</v>
      </c>
      <c r="I47" s="14">
        <v>24</v>
      </c>
      <c r="J47" s="14">
        <v>21</v>
      </c>
      <c r="K47" s="14">
        <v>33</v>
      </c>
      <c r="L47" s="14">
        <v>20</v>
      </c>
      <c r="M47" s="14">
        <v>24</v>
      </c>
      <c r="N47" s="14">
        <v>23</v>
      </c>
      <c r="O47" s="14">
        <v>30</v>
      </c>
      <c r="P47" s="14">
        <v>37</v>
      </c>
      <c r="Q47" s="14">
        <v>45</v>
      </c>
      <c r="R47" s="14">
        <v>29</v>
      </c>
      <c r="S47" s="14">
        <v>19</v>
      </c>
      <c r="T47" s="14">
        <v>4</v>
      </c>
      <c r="U47" s="14">
        <v>1</v>
      </c>
      <c r="V47" s="15">
        <v>0</v>
      </c>
      <c r="W47" s="24">
        <f t="shared" si="1"/>
        <v>395</v>
      </c>
    </row>
    <row r="48" spans="1:23" s="11" customFormat="1" ht="10.5" customHeight="1">
      <c r="A48" s="16" t="s">
        <v>36</v>
      </c>
      <c r="B48" s="17">
        <v>33</v>
      </c>
      <c r="C48" s="18">
        <v>39</v>
      </c>
      <c r="D48" s="18">
        <v>55</v>
      </c>
      <c r="E48" s="18">
        <v>42</v>
      </c>
      <c r="F48" s="18">
        <v>39</v>
      </c>
      <c r="G48" s="18">
        <v>30</v>
      </c>
      <c r="H48" s="18">
        <v>50</v>
      </c>
      <c r="I48" s="18">
        <v>57</v>
      </c>
      <c r="J48" s="18">
        <v>61</v>
      </c>
      <c r="K48" s="18">
        <v>59</v>
      </c>
      <c r="L48" s="18">
        <v>67</v>
      </c>
      <c r="M48" s="18">
        <v>63</v>
      </c>
      <c r="N48" s="18">
        <v>88</v>
      </c>
      <c r="O48" s="18">
        <v>62</v>
      </c>
      <c r="P48" s="18">
        <v>59</v>
      </c>
      <c r="Q48" s="18">
        <v>64</v>
      </c>
      <c r="R48" s="18">
        <v>53</v>
      </c>
      <c r="S48" s="18">
        <v>36</v>
      </c>
      <c r="T48" s="18">
        <v>17</v>
      </c>
      <c r="U48" s="18">
        <v>3</v>
      </c>
      <c r="V48" s="19">
        <v>0</v>
      </c>
      <c r="W48" s="25">
        <f t="shared" si="1"/>
        <v>977</v>
      </c>
    </row>
    <row r="49" spans="1:23" s="11" customFormat="1" ht="10.5" customHeight="1">
      <c r="A49" s="12" t="s">
        <v>242</v>
      </c>
      <c r="B49" s="13">
        <v>20</v>
      </c>
      <c r="C49" s="14">
        <v>15</v>
      </c>
      <c r="D49" s="14">
        <v>21</v>
      </c>
      <c r="E49" s="14">
        <v>16</v>
      </c>
      <c r="F49" s="14">
        <v>23</v>
      </c>
      <c r="G49" s="14">
        <v>29</v>
      </c>
      <c r="H49" s="14">
        <v>28</v>
      </c>
      <c r="I49" s="14">
        <v>36</v>
      </c>
      <c r="J49" s="14">
        <v>34</v>
      </c>
      <c r="K49" s="14">
        <v>23</v>
      </c>
      <c r="L49" s="14">
        <v>23</v>
      </c>
      <c r="M49" s="14">
        <v>29</v>
      </c>
      <c r="N49" s="14">
        <v>35</v>
      </c>
      <c r="O49" s="14">
        <v>25</v>
      </c>
      <c r="P49" s="14">
        <v>26</v>
      </c>
      <c r="Q49" s="14">
        <v>16</v>
      </c>
      <c r="R49" s="14">
        <v>19</v>
      </c>
      <c r="S49" s="14">
        <v>6</v>
      </c>
      <c r="T49" s="14">
        <v>4</v>
      </c>
      <c r="U49" s="14">
        <v>0</v>
      </c>
      <c r="V49" s="15">
        <v>0</v>
      </c>
      <c r="W49" s="24">
        <f t="shared" si="1"/>
        <v>428</v>
      </c>
    </row>
    <row r="50" spans="1:23" s="11" customFormat="1" ht="10.5" customHeight="1">
      <c r="A50" s="16" t="s">
        <v>243</v>
      </c>
      <c r="B50" s="17">
        <v>27</v>
      </c>
      <c r="C50" s="18">
        <v>19</v>
      </c>
      <c r="D50" s="18">
        <v>25</v>
      </c>
      <c r="E50" s="18">
        <v>21</v>
      </c>
      <c r="F50" s="18">
        <v>15</v>
      </c>
      <c r="G50" s="18">
        <v>27</v>
      </c>
      <c r="H50" s="18">
        <v>31</v>
      </c>
      <c r="I50" s="18">
        <v>26</v>
      </c>
      <c r="J50" s="18">
        <v>31</v>
      </c>
      <c r="K50" s="18">
        <v>29</v>
      </c>
      <c r="L50" s="18">
        <v>31</v>
      </c>
      <c r="M50" s="18">
        <v>42</v>
      </c>
      <c r="N50" s="18">
        <v>48</v>
      </c>
      <c r="O50" s="18">
        <v>37</v>
      </c>
      <c r="P50" s="18">
        <v>29</v>
      </c>
      <c r="Q50" s="18">
        <v>20</v>
      </c>
      <c r="R50" s="18">
        <v>15</v>
      </c>
      <c r="S50" s="18">
        <v>14</v>
      </c>
      <c r="T50" s="18">
        <v>9</v>
      </c>
      <c r="U50" s="18">
        <v>1</v>
      </c>
      <c r="V50" s="19">
        <v>0</v>
      </c>
      <c r="W50" s="25">
        <f t="shared" si="1"/>
        <v>497</v>
      </c>
    </row>
    <row r="51" spans="1:23" s="11" customFormat="1" ht="10.5" customHeight="1">
      <c r="A51" s="12" t="s">
        <v>244</v>
      </c>
      <c r="B51" s="13">
        <v>12</v>
      </c>
      <c r="C51" s="14">
        <v>20</v>
      </c>
      <c r="D51" s="14">
        <v>26</v>
      </c>
      <c r="E51" s="14">
        <v>25</v>
      </c>
      <c r="F51" s="14">
        <v>31</v>
      </c>
      <c r="G51" s="14">
        <v>26</v>
      </c>
      <c r="H51" s="14">
        <v>29</v>
      </c>
      <c r="I51" s="14">
        <v>18</v>
      </c>
      <c r="J51" s="14">
        <v>26</v>
      </c>
      <c r="K51" s="14">
        <v>45</v>
      </c>
      <c r="L51" s="14">
        <v>42</v>
      </c>
      <c r="M51" s="14">
        <v>49</v>
      </c>
      <c r="N51" s="14">
        <v>39</v>
      </c>
      <c r="O51" s="14">
        <v>20</v>
      </c>
      <c r="P51" s="14">
        <v>17</v>
      </c>
      <c r="Q51" s="14">
        <v>12</v>
      </c>
      <c r="R51" s="14">
        <v>7</v>
      </c>
      <c r="S51" s="14">
        <v>4</v>
      </c>
      <c r="T51" s="14">
        <v>3</v>
      </c>
      <c r="U51" s="14">
        <v>0</v>
      </c>
      <c r="V51" s="15">
        <v>0</v>
      </c>
      <c r="W51" s="24">
        <f t="shared" si="1"/>
        <v>451</v>
      </c>
    </row>
    <row r="52" spans="1:23" s="11" customFormat="1" ht="10.5" customHeight="1">
      <c r="A52" s="16" t="s">
        <v>286</v>
      </c>
      <c r="B52" s="17">
        <v>14</v>
      </c>
      <c r="C52" s="18">
        <v>15</v>
      </c>
      <c r="D52" s="18">
        <v>12</v>
      </c>
      <c r="E52" s="18">
        <v>15</v>
      </c>
      <c r="F52" s="18">
        <v>10</v>
      </c>
      <c r="G52" s="18">
        <v>15</v>
      </c>
      <c r="H52" s="18">
        <v>24</v>
      </c>
      <c r="I52" s="18">
        <v>22</v>
      </c>
      <c r="J52" s="18">
        <v>20</v>
      </c>
      <c r="K52" s="18">
        <v>21</v>
      </c>
      <c r="L52" s="18">
        <v>23</v>
      </c>
      <c r="M52" s="18">
        <v>31</v>
      </c>
      <c r="N52" s="18">
        <v>43</v>
      </c>
      <c r="O52" s="18">
        <v>33</v>
      </c>
      <c r="P52" s="18">
        <v>27</v>
      </c>
      <c r="Q52" s="18">
        <v>29</v>
      </c>
      <c r="R52" s="18">
        <v>28</v>
      </c>
      <c r="S52" s="18">
        <v>34</v>
      </c>
      <c r="T52" s="18">
        <v>15</v>
      </c>
      <c r="U52" s="18">
        <v>2</v>
      </c>
      <c r="V52" s="19">
        <v>1</v>
      </c>
      <c r="W52" s="25">
        <f t="shared" si="1"/>
        <v>434</v>
      </c>
    </row>
    <row r="53" spans="1:23" s="11" customFormat="1" ht="10.5" customHeight="1">
      <c r="A53" s="12" t="s">
        <v>287</v>
      </c>
      <c r="B53" s="13">
        <v>21</v>
      </c>
      <c r="C53" s="14">
        <v>35</v>
      </c>
      <c r="D53" s="14">
        <v>30</v>
      </c>
      <c r="E53" s="14">
        <v>29</v>
      </c>
      <c r="F53" s="14">
        <v>27</v>
      </c>
      <c r="G53" s="14">
        <v>38</v>
      </c>
      <c r="H53" s="14">
        <v>19</v>
      </c>
      <c r="I53" s="14">
        <v>37</v>
      </c>
      <c r="J53" s="14">
        <v>45</v>
      </c>
      <c r="K53" s="14">
        <v>35</v>
      </c>
      <c r="L53" s="14">
        <v>43</v>
      </c>
      <c r="M53" s="14">
        <v>27</v>
      </c>
      <c r="N53" s="14">
        <v>35</v>
      </c>
      <c r="O53" s="14">
        <v>31</v>
      </c>
      <c r="P53" s="14">
        <v>28</v>
      </c>
      <c r="Q53" s="14">
        <v>20</v>
      </c>
      <c r="R53" s="14">
        <v>16</v>
      </c>
      <c r="S53" s="14">
        <v>19</v>
      </c>
      <c r="T53" s="14">
        <v>5</v>
      </c>
      <c r="U53" s="14">
        <v>2</v>
      </c>
      <c r="V53" s="15">
        <v>0</v>
      </c>
      <c r="W53" s="24">
        <f t="shared" si="1"/>
        <v>542</v>
      </c>
    </row>
    <row r="54" spans="1:23" s="11" customFormat="1" ht="10.5" customHeight="1">
      <c r="A54" s="16" t="s">
        <v>37</v>
      </c>
      <c r="B54" s="17">
        <v>110</v>
      </c>
      <c r="C54" s="18">
        <v>105</v>
      </c>
      <c r="D54" s="18">
        <v>131</v>
      </c>
      <c r="E54" s="18">
        <v>160</v>
      </c>
      <c r="F54" s="18">
        <v>119</v>
      </c>
      <c r="G54" s="18">
        <v>131</v>
      </c>
      <c r="H54" s="18">
        <v>144</v>
      </c>
      <c r="I54" s="18">
        <v>206</v>
      </c>
      <c r="J54" s="18">
        <v>189</v>
      </c>
      <c r="K54" s="18">
        <v>155</v>
      </c>
      <c r="L54" s="18">
        <v>156</v>
      </c>
      <c r="M54" s="18">
        <v>150</v>
      </c>
      <c r="N54" s="18">
        <v>170</v>
      </c>
      <c r="O54" s="18">
        <v>158</v>
      </c>
      <c r="P54" s="18">
        <v>143</v>
      </c>
      <c r="Q54" s="18">
        <v>123</v>
      </c>
      <c r="R54" s="18">
        <v>97</v>
      </c>
      <c r="S54" s="18">
        <v>73</v>
      </c>
      <c r="T54" s="18">
        <v>29</v>
      </c>
      <c r="U54" s="18">
        <v>11</v>
      </c>
      <c r="V54" s="104">
        <v>0</v>
      </c>
      <c r="W54" s="25">
        <f t="shared" si="1"/>
        <v>2560</v>
      </c>
    </row>
    <row r="55" spans="1:23" s="11" customFormat="1" ht="10.5" customHeight="1">
      <c r="A55" s="12" t="s">
        <v>38</v>
      </c>
      <c r="B55" s="13">
        <v>4</v>
      </c>
      <c r="C55" s="14">
        <v>8</v>
      </c>
      <c r="D55" s="14">
        <v>7</v>
      </c>
      <c r="E55" s="14">
        <v>7</v>
      </c>
      <c r="F55" s="14">
        <v>11</v>
      </c>
      <c r="G55" s="14">
        <v>14</v>
      </c>
      <c r="H55" s="14">
        <v>6</v>
      </c>
      <c r="I55" s="14">
        <v>17</v>
      </c>
      <c r="J55" s="14">
        <v>11</v>
      </c>
      <c r="K55" s="14">
        <v>6</v>
      </c>
      <c r="L55" s="14">
        <v>15</v>
      </c>
      <c r="M55" s="14">
        <v>14</v>
      </c>
      <c r="N55" s="14">
        <v>19</v>
      </c>
      <c r="O55" s="14">
        <v>14</v>
      </c>
      <c r="P55" s="14">
        <v>9</v>
      </c>
      <c r="Q55" s="14">
        <v>16</v>
      </c>
      <c r="R55" s="14">
        <v>15</v>
      </c>
      <c r="S55" s="14">
        <v>14</v>
      </c>
      <c r="T55" s="14">
        <v>17</v>
      </c>
      <c r="U55" s="14">
        <v>6</v>
      </c>
      <c r="V55" s="15">
        <v>0</v>
      </c>
      <c r="W55" s="24">
        <f t="shared" si="1"/>
        <v>230</v>
      </c>
    </row>
    <row r="56" spans="1:23" s="11" customFormat="1" ht="10.5" customHeight="1">
      <c r="A56" s="16" t="s">
        <v>39</v>
      </c>
      <c r="B56" s="17">
        <v>26</v>
      </c>
      <c r="C56" s="18">
        <v>29</v>
      </c>
      <c r="D56" s="18">
        <v>12</v>
      </c>
      <c r="E56" s="18">
        <v>13</v>
      </c>
      <c r="F56" s="18">
        <v>22</v>
      </c>
      <c r="G56" s="18">
        <v>24</v>
      </c>
      <c r="H56" s="18">
        <v>38</v>
      </c>
      <c r="I56" s="18">
        <v>45</v>
      </c>
      <c r="J56" s="18">
        <v>37</v>
      </c>
      <c r="K56" s="18">
        <v>21</v>
      </c>
      <c r="L56" s="18">
        <v>31</v>
      </c>
      <c r="M56" s="18">
        <v>22</v>
      </c>
      <c r="N56" s="18">
        <v>16</v>
      </c>
      <c r="O56" s="18">
        <v>11</v>
      </c>
      <c r="P56" s="18">
        <v>12</v>
      </c>
      <c r="Q56" s="18">
        <v>12</v>
      </c>
      <c r="R56" s="18">
        <v>19</v>
      </c>
      <c r="S56" s="18">
        <v>13</v>
      </c>
      <c r="T56" s="18">
        <v>12</v>
      </c>
      <c r="U56" s="18">
        <v>4</v>
      </c>
      <c r="V56" s="19">
        <v>1</v>
      </c>
      <c r="W56" s="25">
        <f t="shared" si="1"/>
        <v>420</v>
      </c>
    </row>
    <row r="57" spans="1:23" s="11" customFormat="1" ht="10.5" customHeight="1">
      <c r="A57" s="12" t="s">
        <v>40</v>
      </c>
      <c r="B57" s="13">
        <v>26</v>
      </c>
      <c r="C57" s="14">
        <v>39</v>
      </c>
      <c r="D57" s="14">
        <v>54</v>
      </c>
      <c r="E57" s="14">
        <v>42</v>
      </c>
      <c r="F57" s="14">
        <v>47</v>
      </c>
      <c r="G57" s="14">
        <v>59</v>
      </c>
      <c r="H57" s="14">
        <v>43</v>
      </c>
      <c r="I57" s="14">
        <v>44</v>
      </c>
      <c r="J57" s="14">
        <v>48</v>
      </c>
      <c r="K57" s="14">
        <v>62</v>
      </c>
      <c r="L57" s="14">
        <v>66</v>
      </c>
      <c r="M57" s="14">
        <v>45</v>
      </c>
      <c r="N57" s="14">
        <v>67</v>
      </c>
      <c r="O57" s="14">
        <v>56</v>
      </c>
      <c r="P57" s="14">
        <v>67</v>
      </c>
      <c r="Q57" s="14">
        <v>67</v>
      </c>
      <c r="R57" s="14">
        <v>54</v>
      </c>
      <c r="S57" s="14">
        <v>32</v>
      </c>
      <c r="T57" s="14">
        <v>16</v>
      </c>
      <c r="U57" s="14">
        <v>5</v>
      </c>
      <c r="V57" s="15">
        <v>1</v>
      </c>
      <c r="W57" s="24">
        <f t="shared" si="1"/>
        <v>940</v>
      </c>
    </row>
    <row r="58" spans="1:23" s="11" customFormat="1" ht="10.5" customHeight="1">
      <c r="A58" s="16" t="s">
        <v>41</v>
      </c>
      <c r="B58" s="17">
        <v>55</v>
      </c>
      <c r="C58" s="18">
        <v>61</v>
      </c>
      <c r="D58" s="18">
        <v>78</v>
      </c>
      <c r="E58" s="18">
        <v>75</v>
      </c>
      <c r="F58" s="18">
        <v>30</v>
      </c>
      <c r="G58" s="18">
        <v>50</v>
      </c>
      <c r="H58" s="18">
        <v>74</v>
      </c>
      <c r="I58" s="18">
        <v>76</v>
      </c>
      <c r="J58" s="18">
        <v>86</v>
      </c>
      <c r="K58" s="18">
        <v>53</v>
      </c>
      <c r="L58" s="18">
        <v>49</v>
      </c>
      <c r="M58" s="18">
        <v>51</v>
      </c>
      <c r="N58" s="18">
        <v>68</v>
      </c>
      <c r="O58" s="18">
        <v>58</v>
      </c>
      <c r="P58" s="18">
        <v>52</v>
      </c>
      <c r="Q58" s="18">
        <v>37</v>
      </c>
      <c r="R58" s="18">
        <v>37</v>
      </c>
      <c r="S58" s="18">
        <v>23</v>
      </c>
      <c r="T58" s="18">
        <v>10</v>
      </c>
      <c r="U58" s="18">
        <v>4</v>
      </c>
      <c r="V58" s="19">
        <v>0</v>
      </c>
      <c r="W58" s="25">
        <f t="shared" si="1"/>
        <v>1027</v>
      </c>
    </row>
    <row r="59" spans="1:23" s="11" customFormat="1" ht="10.5" customHeight="1">
      <c r="A59" s="12" t="s">
        <v>42</v>
      </c>
      <c r="B59" s="13">
        <v>54</v>
      </c>
      <c r="C59" s="14">
        <v>102</v>
      </c>
      <c r="D59" s="14">
        <v>107</v>
      </c>
      <c r="E59" s="14">
        <v>107</v>
      </c>
      <c r="F59" s="14">
        <v>81</v>
      </c>
      <c r="G59" s="14">
        <v>75</v>
      </c>
      <c r="H59" s="14">
        <v>91</v>
      </c>
      <c r="I59" s="14">
        <v>121</v>
      </c>
      <c r="J59" s="14">
        <v>117</v>
      </c>
      <c r="K59" s="14">
        <v>130</v>
      </c>
      <c r="L59" s="14">
        <v>94</v>
      </c>
      <c r="M59" s="14">
        <v>105</v>
      </c>
      <c r="N59" s="14">
        <v>135</v>
      </c>
      <c r="O59" s="14">
        <v>94</v>
      </c>
      <c r="P59" s="14">
        <v>71</v>
      </c>
      <c r="Q59" s="14">
        <v>75</v>
      </c>
      <c r="R59" s="14">
        <v>69</v>
      </c>
      <c r="S59" s="14">
        <v>53</v>
      </c>
      <c r="T59" s="14">
        <v>31</v>
      </c>
      <c r="U59" s="14">
        <v>7</v>
      </c>
      <c r="V59" s="15">
        <v>1</v>
      </c>
      <c r="W59" s="24">
        <f t="shared" si="1"/>
        <v>1720</v>
      </c>
    </row>
    <row r="60" spans="1:23" s="11" customFormat="1" ht="10.5" customHeight="1">
      <c r="A60" s="16" t="s">
        <v>43</v>
      </c>
      <c r="B60" s="17">
        <v>9</v>
      </c>
      <c r="C60" s="18">
        <v>14</v>
      </c>
      <c r="D60" s="18">
        <v>12</v>
      </c>
      <c r="E60" s="18">
        <v>23</v>
      </c>
      <c r="F60" s="18">
        <v>20</v>
      </c>
      <c r="G60" s="18">
        <v>13</v>
      </c>
      <c r="H60" s="18">
        <v>9</v>
      </c>
      <c r="I60" s="18">
        <v>21</v>
      </c>
      <c r="J60" s="18">
        <v>17</v>
      </c>
      <c r="K60" s="18">
        <v>27</v>
      </c>
      <c r="L60" s="18">
        <v>21</v>
      </c>
      <c r="M60" s="18">
        <v>24</v>
      </c>
      <c r="N60" s="18">
        <v>32</v>
      </c>
      <c r="O60" s="18">
        <v>29</v>
      </c>
      <c r="P60" s="18">
        <v>40</v>
      </c>
      <c r="Q60" s="18">
        <v>29</v>
      </c>
      <c r="R60" s="18">
        <v>31</v>
      </c>
      <c r="S60" s="18">
        <v>20</v>
      </c>
      <c r="T60" s="18">
        <v>11</v>
      </c>
      <c r="U60" s="18">
        <v>2</v>
      </c>
      <c r="V60" s="19">
        <v>0</v>
      </c>
      <c r="W60" s="25">
        <f t="shared" si="1"/>
        <v>404</v>
      </c>
    </row>
    <row r="61" spans="1:23" s="11" customFormat="1" ht="10.5" customHeight="1">
      <c r="A61" s="12" t="s">
        <v>44</v>
      </c>
      <c r="B61" s="13">
        <v>4</v>
      </c>
      <c r="C61" s="14">
        <v>5</v>
      </c>
      <c r="D61" s="14">
        <v>6</v>
      </c>
      <c r="E61" s="14">
        <v>7</v>
      </c>
      <c r="F61" s="14">
        <v>6</v>
      </c>
      <c r="G61" s="14">
        <v>7</v>
      </c>
      <c r="H61" s="14">
        <v>8</v>
      </c>
      <c r="I61" s="14">
        <v>4</v>
      </c>
      <c r="J61" s="14">
        <v>9</v>
      </c>
      <c r="K61" s="14">
        <v>9</v>
      </c>
      <c r="L61" s="14">
        <v>10</v>
      </c>
      <c r="M61" s="14">
        <v>14</v>
      </c>
      <c r="N61" s="14">
        <v>10</v>
      </c>
      <c r="O61" s="14">
        <v>16</v>
      </c>
      <c r="P61" s="14">
        <v>12</v>
      </c>
      <c r="Q61" s="14">
        <v>9</v>
      </c>
      <c r="R61" s="14">
        <v>7</v>
      </c>
      <c r="S61" s="14">
        <v>6</v>
      </c>
      <c r="T61" s="14">
        <v>5</v>
      </c>
      <c r="U61" s="14">
        <v>1</v>
      </c>
      <c r="V61" s="15">
        <v>1</v>
      </c>
      <c r="W61" s="24">
        <f t="shared" si="1"/>
        <v>156</v>
      </c>
    </row>
    <row r="62" spans="1:23" s="11" customFormat="1" ht="10.5" customHeight="1">
      <c r="A62" s="16" t="s">
        <v>45</v>
      </c>
      <c r="B62" s="17">
        <v>43</v>
      </c>
      <c r="C62" s="18">
        <v>46</v>
      </c>
      <c r="D62" s="18">
        <v>27</v>
      </c>
      <c r="E62" s="18">
        <v>32</v>
      </c>
      <c r="F62" s="18">
        <v>22</v>
      </c>
      <c r="G62" s="18">
        <v>32</v>
      </c>
      <c r="H62" s="18">
        <v>38</v>
      </c>
      <c r="I62" s="18">
        <v>54</v>
      </c>
      <c r="J62" s="18">
        <v>49</v>
      </c>
      <c r="K62" s="18">
        <v>39</v>
      </c>
      <c r="L62" s="18">
        <v>44</v>
      </c>
      <c r="M62" s="18">
        <v>45</v>
      </c>
      <c r="N62" s="18">
        <v>56</v>
      </c>
      <c r="O62" s="18">
        <v>29</v>
      </c>
      <c r="P62" s="18">
        <v>30</v>
      </c>
      <c r="Q62" s="18">
        <v>20</v>
      </c>
      <c r="R62" s="18">
        <v>29</v>
      </c>
      <c r="S62" s="18">
        <v>24</v>
      </c>
      <c r="T62" s="18">
        <v>11</v>
      </c>
      <c r="U62" s="18">
        <v>3</v>
      </c>
      <c r="V62" s="19">
        <v>0</v>
      </c>
      <c r="W62" s="25">
        <f t="shared" si="1"/>
        <v>673</v>
      </c>
    </row>
    <row r="63" spans="1:23" s="11" customFormat="1" ht="10.5" customHeight="1">
      <c r="A63" s="12" t="s">
        <v>46</v>
      </c>
      <c r="B63" s="13">
        <v>43</v>
      </c>
      <c r="C63" s="14">
        <v>45</v>
      </c>
      <c r="D63" s="14">
        <v>70</v>
      </c>
      <c r="E63" s="14">
        <v>63</v>
      </c>
      <c r="F63" s="14">
        <v>47</v>
      </c>
      <c r="G63" s="14">
        <v>69</v>
      </c>
      <c r="H63" s="14">
        <v>73</v>
      </c>
      <c r="I63" s="14">
        <v>86</v>
      </c>
      <c r="J63" s="14">
        <v>85</v>
      </c>
      <c r="K63" s="14">
        <v>69</v>
      </c>
      <c r="L63" s="14">
        <v>71</v>
      </c>
      <c r="M63" s="14">
        <v>59</v>
      </c>
      <c r="N63" s="14">
        <v>75</v>
      </c>
      <c r="O63" s="14">
        <v>43</v>
      </c>
      <c r="P63" s="14">
        <v>40</v>
      </c>
      <c r="Q63" s="14">
        <v>37</v>
      </c>
      <c r="R63" s="14">
        <v>26</v>
      </c>
      <c r="S63" s="14">
        <v>20</v>
      </c>
      <c r="T63" s="14">
        <v>13</v>
      </c>
      <c r="U63" s="14">
        <v>4</v>
      </c>
      <c r="V63" s="15">
        <v>0</v>
      </c>
      <c r="W63" s="24">
        <f t="shared" si="1"/>
        <v>1038</v>
      </c>
    </row>
    <row r="64" spans="1:23" s="11" customFormat="1" ht="10.5" customHeight="1">
      <c r="A64" s="16" t="s">
        <v>47</v>
      </c>
      <c r="B64" s="17">
        <v>1</v>
      </c>
      <c r="C64" s="18">
        <v>1</v>
      </c>
      <c r="D64" s="18">
        <v>2</v>
      </c>
      <c r="E64" s="18">
        <v>0</v>
      </c>
      <c r="F64" s="18">
        <v>4</v>
      </c>
      <c r="G64" s="18">
        <v>3</v>
      </c>
      <c r="H64" s="18">
        <v>3</v>
      </c>
      <c r="I64" s="18">
        <v>4</v>
      </c>
      <c r="J64" s="18">
        <v>3</v>
      </c>
      <c r="K64" s="18">
        <v>4</v>
      </c>
      <c r="L64" s="18">
        <v>7</v>
      </c>
      <c r="M64" s="18">
        <v>4</v>
      </c>
      <c r="N64" s="18">
        <v>12</v>
      </c>
      <c r="O64" s="18">
        <v>1</v>
      </c>
      <c r="P64" s="18">
        <v>9</v>
      </c>
      <c r="Q64" s="18">
        <v>9</v>
      </c>
      <c r="R64" s="18">
        <v>7</v>
      </c>
      <c r="S64" s="18">
        <v>8</v>
      </c>
      <c r="T64" s="18">
        <v>1</v>
      </c>
      <c r="U64" s="18">
        <v>1</v>
      </c>
      <c r="V64" s="19">
        <v>0</v>
      </c>
      <c r="W64" s="25">
        <f t="shared" si="1"/>
        <v>84</v>
      </c>
    </row>
    <row r="65" spans="1:23" s="11" customFormat="1" ht="10.5" customHeight="1">
      <c r="A65" s="12" t="s">
        <v>48</v>
      </c>
      <c r="B65" s="13">
        <v>5</v>
      </c>
      <c r="C65" s="14">
        <v>6</v>
      </c>
      <c r="D65" s="14">
        <v>10</v>
      </c>
      <c r="E65" s="14">
        <v>10</v>
      </c>
      <c r="F65" s="14">
        <v>13</v>
      </c>
      <c r="G65" s="14">
        <v>13</v>
      </c>
      <c r="H65" s="14">
        <v>6</v>
      </c>
      <c r="I65" s="14">
        <v>15</v>
      </c>
      <c r="J65" s="14">
        <v>9</v>
      </c>
      <c r="K65" s="14">
        <v>14</v>
      </c>
      <c r="L65" s="14">
        <v>18</v>
      </c>
      <c r="M65" s="14">
        <v>22</v>
      </c>
      <c r="N65" s="14">
        <v>23</v>
      </c>
      <c r="O65" s="14">
        <v>20</v>
      </c>
      <c r="P65" s="14">
        <v>26</v>
      </c>
      <c r="Q65" s="14">
        <v>27</v>
      </c>
      <c r="R65" s="14">
        <v>20</v>
      </c>
      <c r="S65" s="14">
        <v>15</v>
      </c>
      <c r="T65" s="14">
        <v>6</v>
      </c>
      <c r="U65" s="14">
        <v>1</v>
      </c>
      <c r="V65" s="15">
        <v>1</v>
      </c>
      <c r="W65" s="24">
        <f t="shared" si="1"/>
        <v>280</v>
      </c>
    </row>
    <row r="66" spans="1:23" s="11" customFormat="1" ht="10.5" customHeight="1">
      <c r="A66" s="16" t="s">
        <v>49</v>
      </c>
      <c r="B66" s="17">
        <v>1</v>
      </c>
      <c r="C66" s="18">
        <v>4</v>
      </c>
      <c r="D66" s="18">
        <v>4</v>
      </c>
      <c r="E66" s="18">
        <v>5</v>
      </c>
      <c r="F66" s="18">
        <v>2</v>
      </c>
      <c r="G66" s="18">
        <v>3</v>
      </c>
      <c r="H66" s="18">
        <v>3</v>
      </c>
      <c r="I66" s="18">
        <v>2</v>
      </c>
      <c r="J66" s="18">
        <v>4</v>
      </c>
      <c r="K66" s="18">
        <v>4</v>
      </c>
      <c r="L66" s="18">
        <v>3</v>
      </c>
      <c r="M66" s="18">
        <v>9</v>
      </c>
      <c r="N66" s="18">
        <v>5</v>
      </c>
      <c r="O66" s="18">
        <v>5</v>
      </c>
      <c r="P66" s="18">
        <v>10</v>
      </c>
      <c r="Q66" s="18">
        <v>5</v>
      </c>
      <c r="R66" s="18">
        <v>9</v>
      </c>
      <c r="S66" s="18">
        <v>5</v>
      </c>
      <c r="T66" s="18">
        <v>3</v>
      </c>
      <c r="U66" s="18">
        <v>1</v>
      </c>
      <c r="V66" s="19">
        <v>0</v>
      </c>
      <c r="W66" s="25">
        <f t="shared" si="1"/>
        <v>87</v>
      </c>
    </row>
    <row r="67" spans="1:23" s="11" customFormat="1" ht="10.5" customHeight="1" thickBot="1">
      <c r="A67" s="12" t="s">
        <v>50</v>
      </c>
      <c r="B67" s="13">
        <v>21</v>
      </c>
      <c r="C67" s="14">
        <v>20</v>
      </c>
      <c r="D67" s="14">
        <v>19</v>
      </c>
      <c r="E67" s="14">
        <v>12</v>
      </c>
      <c r="F67" s="14">
        <v>6</v>
      </c>
      <c r="G67" s="14">
        <v>11</v>
      </c>
      <c r="H67" s="14">
        <v>14</v>
      </c>
      <c r="I67" s="14">
        <v>34</v>
      </c>
      <c r="J67" s="14">
        <v>25</v>
      </c>
      <c r="K67" s="14">
        <v>10</v>
      </c>
      <c r="L67" s="14">
        <v>6</v>
      </c>
      <c r="M67" s="14">
        <v>5</v>
      </c>
      <c r="N67" s="14">
        <v>14</v>
      </c>
      <c r="O67" s="14">
        <v>2</v>
      </c>
      <c r="P67" s="14">
        <v>1</v>
      </c>
      <c r="Q67" s="14">
        <v>4</v>
      </c>
      <c r="R67" s="14">
        <v>0</v>
      </c>
      <c r="S67" s="14">
        <v>0</v>
      </c>
      <c r="T67" s="14">
        <v>1</v>
      </c>
      <c r="U67" s="14">
        <v>1</v>
      </c>
      <c r="V67" s="15">
        <v>0</v>
      </c>
      <c r="W67" s="24">
        <f t="shared" si="1"/>
        <v>206</v>
      </c>
    </row>
    <row r="68" spans="1:23" s="26" customFormat="1" ht="10.5" customHeight="1" thickTop="1">
      <c r="A68" s="37" t="s">
        <v>78</v>
      </c>
      <c r="B68" s="38">
        <f aca="true" t="shared" si="2" ref="B68:V68">SUM(B2:B67)</f>
        <v>1377</v>
      </c>
      <c r="C68" s="39">
        <f t="shared" si="2"/>
        <v>1467</v>
      </c>
      <c r="D68" s="39">
        <f t="shared" si="2"/>
        <v>1607</v>
      </c>
      <c r="E68" s="39">
        <f t="shared" si="2"/>
        <v>1705</v>
      </c>
      <c r="F68" s="39">
        <f t="shared" si="2"/>
        <v>1481</v>
      </c>
      <c r="G68" s="39">
        <f t="shared" si="2"/>
        <v>1726</v>
      </c>
      <c r="H68" s="39">
        <f t="shared" si="2"/>
        <v>1848</v>
      </c>
      <c r="I68" s="39">
        <f t="shared" si="2"/>
        <v>2388</v>
      </c>
      <c r="J68" s="39">
        <f t="shared" si="2"/>
        <v>2292</v>
      </c>
      <c r="K68" s="39">
        <f t="shared" si="2"/>
        <v>2221</v>
      </c>
      <c r="L68" s="39">
        <f t="shared" si="2"/>
        <v>2173</v>
      </c>
      <c r="M68" s="39">
        <f t="shared" si="2"/>
        <v>2159</v>
      </c>
      <c r="N68" s="39">
        <f t="shared" si="2"/>
        <v>2875</v>
      </c>
      <c r="O68" s="39">
        <f t="shared" si="2"/>
        <v>2240</v>
      </c>
      <c r="P68" s="39">
        <f t="shared" si="2"/>
        <v>2229</v>
      </c>
      <c r="Q68" s="39">
        <f t="shared" si="2"/>
        <v>2046</v>
      </c>
      <c r="R68" s="39">
        <f t="shared" si="2"/>
        <v>1571</v>
      </c>
      <c r="S68" s="39">
        <f t="shared" si="2"/>
        <v>1220</v>
      </c>
      <c r="T68" s="39">
        <f t="shared" si="2"/>
        <v>526</v>
      </c>
      <c r="U68" s="39">
        <f t="shared" si="2"/>
        <v>149</v>
      </c>
      <c r="V68" s="39">
        <f t="shared" si="2"/>
        <v>21</v>
      </c>
      <c r="W68" s="40">
        <f t="shared" si="1"/>
        <v>35321</v>
      </c>
    </row>
    <row r="69" ht="10.5" customHeight="1"/>
    <row r="70" spans="1:23" s="6" customFormat="1" ht="10.5" customHeight="1" thickBot="1">
      <c r="A70" s="2" t="s">
        <v>0</v>
      </c>
      <c r="B70" s="3" t="s">
        <v>52</v>
      </c>
      <c r="C70" s="4" t="s">
        <v>53</v>
      </c>
      <c r="D70" s="4" t="s">
        <v>54</v>
      </c>
      <c r="E70" s="4" t="s">
        <v>55</v>
      </c>
      <c r="F70" s="4" t="s">
        <v>56</v>
      </c>
      <c r="G70" s="4" t="s">
        <v>57</v>
      </c>
      <c r="H70" s="4" t="s">
        <v>58</v>
      </c>
      <c r="I70" s="4" t="s">
        <v>59</v>
      </c>
      <c r="J70" s="4" t="s">
        <v>60</v>
      </c>
      <c r="K70" s="4" t="s">
        <v>61</v>
      </c>
      <c r="L70" s="4" t="s">
        <v>62</v>
      </c>
      <c r="M70" s="4" t="s">
        <v>63</v>
      </c>
      <c r="N70" s="4" t="s">
        <v>64</v>
      </c>
      <c r="O70" s="4" t="s">
        <v>65</v>
      </c>
      <c r="P70" s="4" t="s">
        <v>66</v>
      </c>
      <c r="Q70" s="4" t="s">
        <v>67</v>
      </c>
      <c r="R70" s="4" t="s">
        <v>68</v>
      </c>
      <c r="S70" s="4" t="s">
        <v>69</v>
      </c>
      <c r="T70" s="4" t="s">
        <v>70</v>
      </c>
      <c r="U70" s="4" t="s">
        <v>71</v>
      </c>
      <c r="V70" s="5" t="s">
        <v>72</v>
      </c>
      <c r="W70" s="22" t="s">
        <v>73</v>
      </c>
    </row>
    <row r="71" spans="1:23" s="11" customFormat="1" ht="10.5" customHeight="1" thickTop="1">
      <c r="A71" s="7" t="s">
        <v>79</v>
      </c>
      <c r="B71" s="8">
        <v>0</v>
      </c>
      <c r="C71" s="9">
        <v>1</v>
      </c>
      <c r="D71" s="9">
        <v>4</v>
      </c>
      <c r="E71" s="9">
        <v>4</v>
      </c>
      <c r="F71" s="9">
        <v>5</v>
      </c>
      <c r="G71" s="9">
        <v>2</v>
      </c>
      <c r="H71" s="9">
        <v>1</v>
      </c>
      <c r="I71" s="9">
        <v>2</v>
      </c>
      <c r="J71" s="9">
        <v>3</v>
      </c>
      <c r="K71" s="9">
        <v>6</v>
      </c>
      <c r="L71" s="9">
        <v>6</v>
      </c>
      <c r="M71" s="9">
        <v>7</v>
      </c>
      <c r="N71" s="9">
        <v>10</v>
      </c>
      <c r="O71" s="9">
        <v>5</v>
      </c>
      <c r="P71" s="9">
        <v>9</v>
      </c>
      <c r="Q71" s="9">
        <v>16</v>
      </c>
      <c r="R71" s="9">
        <v>10</v>
      </c>
      <c r="S71" s="9">
        <v>12</v>
      </c>
      <c r="T71" s="9">
        <v>4</v>
      </c>
      <c r="U71" s="9">
        <v>0</v>
      </c>
      <c r="V71" s="10">
        <v>0</v>
      </c>
      <c r="W71" s="23">
        <f>SUM(B71:V71)</f>
        <v>107</v>
      </c>
    </row>
    <row r="72" spans="1:23" s="11" customFormat="1" ht="10.5" customHeight="1">
      <c r="A72" s="27" t="s">
        <v>80</v>
      </c>
      <c r="B72" s="28">
        <v>2</v>
      </c>
      <c r="C72" s="29">
        <v>3</v>
      </c>
      <c r="D72" s="29">
        <v>4</v>
      </c>
      <c r="E72" s="29">
        <v>2</v>
      </c>
      <c r="F72" s="29">
        <v>0</v>
      </c>
      <c r="G72" s="29">
        <v>0</v>
      </c>
      <c r="H72" s="29">
        <v>3</v>
      </c>
      <c r="I72" s="29">
        <v>2</v>
      </c>
      <c r="J72" s="29">
        <v>3</v>
      </c>
      <c r="K72" s="29">
        <v>3</v>
      </c>
      <c r="L72" s="29">
        <v>5</v>
      </c>
      <c r="M72" s="29">
        <v>1</v>
      </c>
      <c r="N72" s="29">
        <v>5</v>
      </c>
      <c r="O72" s="29">
        <v>3</v>
      </c>
      <c r="P72" s="29">
        <v>1</v>
      </c>
      <c r="Q72" s="29">
        <v>3</v>
      </c>
      <c r="R72" s="29">
        <v>9</v>
      </c>
      <c r="S72" s="29">
        <v>5</v>
      </c>
      <c r="T72" s="29">
        <v>1</v>
      </c>
      <c r="U72" s="29">
        <v>0</v>
      </c>
      <c r="V72" s="30">
        <v>0</v>
      </c>
      <c r="W72" s="31">
        <f>SUM(B72:V72)</f>
        <v>55</v>
      </c>
    </row>
    <row r="73" spans="1:23" s="11" customFormat="1" ht="10.5" customHeight="1">
      <c r="A73" s="7" t="s">
        <v>81</v>
      </c>
      <c r="B73" s="8">
        <v>0</v>
      </c>
      <c r="C73" s="9">
        <v>0</v>
      </c>
      <c r="D73" s="9">
        <v>0</v>
      </c>
      <c r="E73" s="9">
        <v>0</v>
      </c>
      <c r="F73" s="9">
        <v>0</v>
      </c>
      <c r="G73" s="9">
        <v>1</v>
      </c>
      <c r="H73" s="9">
        <v>0</v>
      </c>
      <c r="I73" s="9">
        <v>0</v>
      </c>
      <c r="J73" s="9">
        <v>1</v>
      </c>
      <c r="K73" s="9">
        <v>0</v>
      </c>
      <c r="L73" s="9">
        <v>0</v>
      </c>
      <c r="M73" s="9">
        <v>2</v>
      </c>
      <c r="N73" s="9">
        <v>2</v>
      </c>
      <c r="O73" s="9">
        <v>1</v>
      </c>
      <c r="P73" s="9">
        <v>0</v>
      </c>
      <c r="Q73" s="9">
        <v>1</v>
      </c>
      <c r="R73" s="9">
        <v>2</v>
      </c>
      <c r="S73" s="9">
        <v>1</v>
      </c>
      <c r="T73" s="9">
        <v>0</v>
      </c>
      <c r="U73" s="9">
        <v>0</v>
      </c>
      <c r="V73" s="10">
        <v>0</v>
      </c>
      <c r="W73" s="23">
        <f>SUM(B73:V73)</f>
        <v>11</v>
      </c>
    </row>
    <row r="74" spans="1:23" s="11" customFormat="1" ht="10.5" customHeight="1">
      <c r="A74" s="12" t="s">
        <v>82</v>
      </c>
      <c r="B74" s="13">
        <v>2</v>
      </c>
      <c r="C74" s="14">
        <v>4</v>
      </c>
      <c r="D74" s="14">
        <v>3</v>
      </c>
      <c r="E74" s="14">
        <v>2</v>
      </c>
      <c r="F74" s="14">
        <v>4</v>
      </c>
      <c r="G74" s="14">
        <v>0</v>
      </c>
      <c r="H74" s="14">
        <v>2</v>
      </c>
      <c r="I74" s="14">
        <v>6</v>
      </c>
      <c r="J74" s="14">
        <v>9</v>
      </c>
      <c r="K74" s="14">
        <v>6</v>
      </c>
      <c r="L74" s="14">
        <v>4</v>
      </c>
      <c r="M74" s="14">
        <v>4</v>
      </c>
      <c r="N74" s="14">
        <v>6</v>
      </c>
      <c r="O74" s="14">
        <v>7</v>
      </c>
      <c r="P74" s="14">
        <v>12</v>
      </c>
      <c r="Q74" s="14">
        <v>8</v>
      </c>
      <c r="R74" s="14">
        <v>7</v>
      </c>
      <c r="S74" s="14">
        <v>0</v>
      </c>
      <c r="T74" s="14">
        <v>6</v>
      </c>
      <c r="U74" s="14">
        <v>1</v>
      </c>
      <c r="V74" s="15">
        <v>0</v>
      </c>
      <c r="W74" s="24">
        <f aca="true" t="shared" si="3" ref="W74:W132">SUM(B74:V74)</f>
        <v>93</v>
      </c>
    </row>
    <row r="75" spans="1:23" s="11" customFormat="1" ht="10.5" customHeight="1">
      <c r="A75" s="16" t="s">
        <v>83</v>
      </c>
      <c r="B75" s="17">
        <v>3</v>
      </c>
      <c r="C75" s="18">
        <v>0</v>
      </c>
      <c r="D75" s="18">
        <v>1</v>
      </c>
      <c r="E75" s="18">
        <v>1</v>
      </c>
      <c r="F75" s="18">
        <v>1</v>
      </c>
      <c r="G75" s="18">
        <v>2</v>
      </c>
      <c r="H75" s="18">
        <v>2</v>
      </c>
      <c r="I75" s="18">
        <v>5</v>
      </c>
      <c r="J75" s="18">
        <v>4</v>
      </c>
      <c r="K75" s="18">
        <v>6</v>
      </c>
      <c r="L75" s="18">
        <v>8</v>
      </c>
      <c r="M75" s="18">
        <v>1</v>
      </c>
      <c r="N75" s="18">
        <v>5</v>
      </c>
      <c r="O75" s="18">
        <v>3</v>
      </c>
      <c r="P75" s="18">
        <v>10</v>
      </c>
      <c r="Q75" s="18">
        <v>11</v>
      </c>
      <c r="R75" s="18">
        <v>5</v>
      </c>
      <c r="S75" s="18">
        <v>5</v>
      </c>
      <c r="T75" s="18">
        <v>1</v>
      </c>
      <c r="U75" s="18">
        <v>1</v>
      </c>
      <c r="V75" s="19">
        <v>1</v>
      </c>
      <c r="W75" s="25">
        <f t="shared" si="3"/>
        <v>76</v>
      </c>
    </row>
    <row r="76" spans="1:23" s="11" customFormat="1" ht="10.5" customHeight="1">
      <c r="A76" s="12" t="s">
        <v>84</v>
      </c>
      <c r="B76" s="13">
        <v>8</v>
      </c>
      <c r="C76" s="14">
        <v>7</v>
      </c>
      <c r="D76" s="14">
        <v>14</v>
      </c>
      <c r="E76" s="14">
        <v>14</v>
      </c>
      <c r="F76" s="14">
        <v>7</v>
      </c>
      <c r="G76" s="14">
        <v>7</v>
      </c>
      <c r="H76" s="14">
        <v>7</v>
      </c>
      <c r="I76" s="14">
        <v>10</v>
      </c>
      <c r="J76" s="14">
        <v>6</v>
      </c>
      <c r="K76" s="14">
        <v>16</v>
      </c>
      <c r="L76" s="14">
        <v>13</v>
      </c>
      <c r="M76" s="14">
        <v>11</v>
      </c>
      <c r="N76" s="14">
        <v>10</v>
      </c>
      <c r="O76" s="14">
        <v>9</v>
      </c>
      <c r="P76" s="14">
        <v>9</v>
      </c>
      <c r="Q76" s="14">
        <v>17</v>
      </c>
      <c r="R76" s="14">
        <v>21</v>
      </c>
      <c r="S76" s="14">
        <v>15</v>
      </c>
      <c r="T76" s="14">
        <v>4</v>
      </c>
      <c r="U76" s="14">
        <v>1</v>
      </c>
      <c r="V76" s="15">
        <v>0</v>
      </c>
      <c r="W76" s="24">
        <f t="shared" si="3"/>
        <v>206</v>
      </c>
    </row>
    <row r="77" spans="1:23" s="11" customFormat="1" ht="10.5" customHeight="1">
      <c r="A77" s="16" t="s">
        <v>85</v>
      </c>
      <c r="B77" s="17">
        <v>0</v>
      </c>
      <c r="C77" s="18">
        <v>4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1</v>
      </c>
      <c r="J77" s="18">
        <v>2</v>
      </c>
      <c r="K77" s="18">
        <v>0</v>
      </c>
      <c r="L77" s="18">
        <v>1</v>
      </c>
      <c r="M77" s="18">
        <v>1</v>
      </c>
      <c r="N77" s="18">
        <v>2</v>
      </c>
      <c r="O77" s="18">
        <v>2</v>
      </c>
      <c r="P77" s="18">
        <v>1</v>
      </c>
      <c r="Q77" s="18">
        <v>7</v>
      </c>
      <c r="R77" s="18">
        <v>5</v>
      </c>
      <c r="S77" s="18">
        <v>5</v>
      </c>
      <c r="T77" s="18">
        <v>1</v>
      </c>
      <c r="U77" s="18">
        <v>2</v>
      </c>
      <c r="V77" s="19">
        <v>0</v>
      </c>
      <c r="W77" s="25">
        <f t="shared" si="3"/>
        <v>34</v>
      </c>
    </row>
    <row r="78" spans="1:23" s="11" customFormat="1" ht="10.5" customHeight="1">
      <c r="A78" s="12" t="s">
        <v>86</v>
      </c>
      <c r="B78" s="13">
        <v>0</v>
      </c>
      <c r="C78" s="14">
        <v>3</v>
      </c>
      <c r="D78" s="14">
        <v>3</v>
      </c>
      <c r="E78" s="14">
        <v>5</v>
      </c>
      <c r="F78" s="14">
        <v>2</v>
      </c>
      <c r="G78" s="14">
        <v>1</v>
      </c>
      <c r="H78" s="14">
        <v>1</v>
      </c>
      <c r="I78" s="14">
        <v>6</v>
      </c>
      <c r="J78" s="14">
        <v>8</v>
      </c>
      <c r="K78" s="14">
        <v>2</v>
      </c>
      <c r="L78" s="14">
        <v>4</v>
      </c>
      <c r="M78" s="14">
        <v>4</v>
      </c>
      <c r="N78" s="14">
        <v>15</v>
      </c>
      <c r="O78" s="14">
        <v>8</v>
      </c>
      <c r="P78" s="14">
        <v>12</v>
      </c>
      <c r="Q78" s="14">
        <v>17</v>
      </c>
      <c r="R78" s="14">
        <v>12</v>
      </c>
      <c r="S78" s="14">
        <v>3</v>
      </c>
      <c r="T78" s="14">
        <v>4</v>
      </c>
      <c r="U78" s="14">
        <v>2</v>
      </c>
      <c r="V78" s="15">
        <v>1</v>
      </c>
      <c r="W78" s="24">
        <f t="shared" si="3"/>
        <v>113</v>
      </c>
    </row>
    <row r="79" spans="1:23" s="11" customFormat="1" ht="10.5" customHeight="1">
      <c r="A79" s="16" t="s">
        <v>87</v>
      </c>
      <c r="B79" s="17">
        <v>4</v>
      </c>
      <c r="C79" s="18">
        <v>7</v>
      </c>
      <c r="D79" s="18">
        <v>5</v>
      </c>
      <c r="E79" s="18">
        <v>14</v>
      </c>
      <c r="F79" s="18">
        <v>9</v>
      </c>
      <c r="G79" s="18">
        <v>8</v>
      </c>
      <c r="H79" s="18">
        <v>3</v>
      </c>
      <c r="I79" s="18">
        <v>8</v>
      </c>
      <c r="J79" s="18">
        <v>5</v>
      </c>
      <c r="K79" s="18">
        <v>9</v>
      </c>
      <c r="L79" s="18">
        <v>18</v>
      </c>
      <c r="M79" s="18">
        <v>15</v>
      </c>
      <c r="N79" s="18">
        <v>16</v>
      </c>
      <c r="O79" s="18">
        <v>9</v>
      </c>
      <c r="P79" s="18">
        <v>8</v>
      </c>
      <c r="Q79" s="18">
        <v>14</v>
      </c>
      <c r="R79" s="18">
        <v>10</v>
      </c>
      <c r="S79" s="18">
        <v>14</v>
      </c>
      <c r="T79" s="18">
        <v>3</v>
      </c>
      <c r="U79" s="18">
        <v>2</v>
      </c>
      <c r="V79" s="19">
        <v>0</v>
      </c>
      <c r="W79" s="25">
        <f t="shared" si="3"/>
        <v>181</v>
      </c>
    </row>
    <row r="80" spans="1:23" s="11" customFormat="1" ht="10.5" customHeight="1">
      <c r="A80" s="12" t="s">
        <v>88</v>
      </c>
      <c r="B80" s="13">
        <v>4</v>
      </c>
      <c r="C80" s="14">
        <v>9</v>
      </c>
      <c r="D80" s="14">
        <v>4</v>
      </c>
      <c r="E80" s="14">
        <v>4</v>
      </c>
      <c r="F80" s="14">
        <v>5</v>
      </c>
      <c r="G80" s="14">
        <v>3</v>
      </c>
      <c r="H80" s="14">
        <v>6</v>
      </c>
      <c r="I80" s="14">
        <v>5</v>
      </c>
      <c r="J80" s="14">
        <v>6</v>
      </c>
      <c r="K80" s="14">
        <v>5</v>
      </c>
      <c r="L80" s="14">
        <v>8</v>
      </c>
      <c r="M80" s="14">
        <v>7</v>
      </c>
      <c r="N80" s="14">
        <v>8</v>
      </c>
      <c r="O80" s="14">
        <v>7</v>
      </c>
      <c r="P80" s="14">
        <v>4</v>
      </c>
      <c r="Q80" s="14">
        <v>8</v>
      </c>
      <c r="R80" s="14">
        <v>7</v>
      </c>
      <c r="S80" s="14">
        <v>8</v>
      </c>
      <c r="T80" s="14">
        <v>1</v>
      </c>
      <c r="U80" s="14">
        <v>1</v>
      </c>
      <c r="V80" s="15">
        <v>0</v>
      </c>
      <c r="W80" s="24">
        <f t="shared" si="3"/>
        <v>110</v>
      </c>
    </row>
    <row r="81" spans="1:23" s="11" customFormat="1" ht="10.5" customHeight="1">
      <c r="A81" s="16" t="s">
        <v>89</v>
      </c>
      <c r="B81" s="17">
        <v>8</v>
      </c>
      <c r="C81" s="18">
        <v>5</v>
      </c>
      <c r="D81" s="18">
        <v>10</v>
      </c>
      <c r="E81" s="18">
        <v>7</v>
      </c>
      <c r="F81" s="18">
        <v>7</v>
      </c>
      <c r="G81" s="18">
        <v>3</v>
      </c>
      <c r="H81" s="18">
        <v>9</v>
      </c>
      <c r="I81" s="18">
        <v>7</v>
      </c>
      <c r="J81" s="18">
        <v>8</v>
      </c>
      <c r="K81" s="18">
        <v>10</v>
      </c>
      <c r="L81" s="18">
        <v>14</v>
      </c>
      <c r="M81" s="18">
        <v>9</v>
      </c>
      <c r="N81" s="18">
        <v>11</v>
      </c>
      <c r="O81" s="18">
        <v>8</v>
      </c>
      <c r="P81" s="18">
        <v>19</v>
      </c>
      <c r="Q81" s="18">
        <v>9</v>
      </c>
      <c r="R81" s="18">
        <v>12</v>
      </c>
      <c r="S81" s="18">
        <v>8</v>
      </c>
      <c r="T81" s="18">
        <v>7</v>
      </c>
      <c r="U81" s="18">
        <v>3</v>
      </c>
      <c r="V81" s="19">
        <v>0</v>
      </c>
      <c r="W81" s="25">
        <f t="shared" si="3"/>
        <v>174</v>
      </c>
    </row>
    <row r="82" spans="1:23" s="11" customFormat="1" ht="10.5" customHeight="1">
      <c r="A82" s="12" t="s">
        <v>90</v>
      </c>
      <c r="B82" s="13">
        <v>10</v>
      </c>
      <c r="C82" s="14">
        <v>14</v>
      </c>
      <c r="D82" s="14">
        <v>15</v>
      </c>
      <c r="E82" s="14">
        <v>12</v>
      </c>
      <c r="F82" s="14">
        <v>18</v>
      </c>
      <c r="G82" s="14">
        <v>14</v>
      </c>
      <c r="H82" s="14">
        <v>15</v>
      </c>
      <c r="I82" s="14">
        <v>11</v>
      </c>
      <c r="J82" s="14">
        <v>13</v>
      </c>
      <c r="K82" s="14">
        <v>20</v>
      </c>
      <c r="L82" s="14">
        <v>27</v>
      </c>
      <c r="M82" s="14">
        <v>18</v>
      </c>
      <c r="N82" s="14">
        <v>26</v>
      </c>
      <c r="O82" s="14">
        <v>14</v>
      </c>
      <c r="P82" s="14">
        <v>20</v>
      </c>
      <c r="Q82" s="14">
        <v>36</v>
      </c>
      <c r="R82" s="14">
        <v>26</v>
      </c>
      <c r="S82" s="14">
        <v>29</v>
      </c>
      <c r="T82" s="14">
        <v>15</v>
      </c>
      <c r="U82" s="14">
        <v>7</v>
      </c>
      <c r="V82" s="15">
        <v>1</v>
      </c>
      <c r="W82" s="24">
        <f t="shared" si="3"/>
        <v>361</v>
      </c>
    </row>
    <row r="83" spans="1:23" s="11" customFormat="1" ht="10.5" customHeight="1">
      <c r="A83" s="16" t="s">
        <v>91</v>
      </c>
      <c r="B83" s="17">
        <v>8</v>
      </c>
      <c r="C83" s="18">
        <v>10</v>
      </c>
      <c r="D83" s="18">
        <v>7</v>
      </c>
      <c r="E83" s="18">
        <v>12</v>
      </c>
      <c r="F83" s="18">
        <v>9</v>
      </c>
      <c r="G83" s="18">
        <v>15</v>
      </c>
      <c r="H83" s="18">
        <v>8</v>
      </c>
      <c r="I83" s="18">
        <v>10</v>
      </c>
      <c r="J83" s="18">
        <v>18</v>
      </c>
      <c r="K83" s="18">
        <v>23</v>
      </c>
      <c r="L83" s="18">
        <v>19</v>
      </c>
      <c r="M83" s="18">
        <v>24</v>
      </c>
      <c r="N83" s="18">
        <v>23</v>
      </c>
      <c r="O83" s="18">
        <v>18</v>
      </c>
      <c r="P83" s="18">
        <v>24</v>
      </c>
      <c r="Q83" s="18">
        <v>25</v>
      </c>
      <c r="R83" s="18">
        <v>28</v>
      </c>
      <c r="S83" s="18">
        <v>17</v>
      </c>
      <c r="T83" s="18">
        <v>10</v>
      </c>
      <c r="U83" s="18">
        <v>2</v>
      </c>
      <c r="V83" s="19">
        <v>0</v>
      </c>
      <c r="W83" s="25">
        <f t="shared" si="3"/>
        <v>310</v>
      </c>
    </row>
    <row r="84" spans="1:23" s="11" customFormat="1" ht="10.5" customHeight="1">
      <c r="A84" s="12" t="s">
        <v>92</v>
      </c>
      <c r="B84" s="13">
        <v>8</v>
      </c>
      <c r="C84" s="14">
        <v>7</v>
      </c>
      <c r="D84" s="14">
        <v>1</v>
      </c>
      <c r="E84" s="14">
        <v>6</v>
      </c>
      <c r="F84" s="14">
        <v>2</v>
      </c>
      <c r="G84" s="14">
        <v>6</v>
      </c>
      <c r="H84" s="14">
        <v>3</v>
      </c>
      <c r="I84" s="14">
        <v>7</v>
      </c>
      <c r="J84" s="14">
        <v>4</v>
      </c>
      <c r="K84" s="14">
        <v>4</v>
      </c>
      <c r="L84" s="14">
        <v>11</v>
      </c>
      <c r="M84" s="14">
        <v>9</v>
      </c>
      <c r="N84" s="14">
        <v>9</v>
      </c>
      <c r="O84" s="14">
        <v>5</v>
      </c>
      <c r="P84" s="14">
        <v>10</v>
      </c>
      <c r="Q84" s="14">
        <v>15</v>
      </c>
      <c r="R84" s="14">
        <v>13</v>
      </c>
      <c r="S84" s="14">
        <v>8</v>
      </c>
      <c r="T84" s="14">
        <v>5</v>
      </c>
      <c r="U84" s="14">
        <v>2</v>
      </c>
      <c r="V84" s="15">
        <v>0</v>
      </c>
      <c r="W84" s="24">
        <f t="shared" si="3"/>
        <v>135</v>
      </c>
    </row>
    <row r="85" spans="1:23" s="11" customFormat="1" ht="10.5" customHeight="1" thickBot="1">
      <c r="A85" s="16" t="s">
        <v>93</v>
      </c>
      <c r="B85" s="17">
        <v>1</v>
      </c>
      <c r="C85" s="18">
        <v>1</v>
      </c>
      <c r="D85" s="18">
        <v>4</v>
      </c>
      <c r="E85" s="18">
        <v>2</v>
      </c>
      <c r="F85" s="18">
        <v>1</v>
      </c>
      <c r="G85" s="18">
        <v>2</v>
      </c>
      <c r="H85" s="18">
        <v>0</v>
      </c>
      <c r="I85" s="18">
        <v>3</v>
      </c>
      <c r="J85" s="18">
        <v>6</v>
      </c>
      <c r="K85" s="18">
        <v>6</v>
      </c>
      <c r="L85" s="18">
        <v>3</v>
      </c>
      <c r="M85" s="18">
        <v>2</v>
      </c>
      <c r="N85" s="18">
        <v>5</v>
      </c>
      <c r="O85" s="18">
        <v>1</v>
      </c>
      <c r="P85" s="18">
        <v>9</v>
      </c>
      <c r="Q85" s="18">
        <v>11</v>
      </c>
      <c r="R85" s="18">
        <v>17</v>
      </c>
      <c r="S85" s="18">
        <v>8</v>
      </c>
      <c r="T85" s="18">
        <v>4</v>
      </c>
      <c r="U85" s="18">
        <v>0</v>
      </c>
      <c r="V85" s="19">
        <v>0</v>
      </c>
      <c r="W85" s="25">
        <f t="shared" si="3"/>
        <v>86</v>
      </c>
    </row>
    <row r="86" spans="1:23" s="26" customFormat="1" ht="10.5" customHeight="1" thickTop="1">
      <c r="A86" s="37" t="s">
        <v>94</v>
      </c>
      <c r="B86" s="38">
        <f>SUM(B71:B85)</f>
        <v>58</v>
      </c>
      <c r="C86" s="38">
        <f aca="true" t="shared" si="4" ref="C86:V86">SUM(C71:C85)</f>
        <v>75</v>
      </c>
      <c r="D86" s="38">
        <f t="shared" si="4"/>
        <v>75</v>
      </c>
      <c r="E86" s="38">
        <f t="shared" si="4"/>
        <v>85</v>
      </c>
      <c r="F86" s="38">
        <f t="shared" si="4"/>
        <v>70</v>
      </c>
      <c r="G86" s="38">
        <f t="shared" si="4"/>
        <v>64</v>
      </c>
      <c r="H86" s="38">
        <f t="shared" si="4"/>
        <v>60</v>
      </c>
      <c r="I86" s="38">
        <f t="shared" si="4"/>
        <v>83</v>
      </c>
      <c r="J86" s="38">
        <f t="shared" si="4"/>
        <v>96</v>
      </c>
      <c r="K86" s="38">
        <f t="shared" si="4"/>
        <v>116</v>
      </c>
      <c r="L86" s="38">
        <f t="shared" si="4"/>
        <v>141</v>
      </c>
      <c r="M86" s="38">
        <f t="shared" si="4"/>
        <v>115</v>
      </c>
      <c r="N86" s="38">
        <f t="shared" si="4"/>
        <v>153</v>
      </c>
      <c r="O86" s="38">
        <f t="shared" si="4"/>
        <v>100</v>
      </c>
      <c r="P86" s="38">
        <f t="shared" si="4"/>
        <v>148</v>
      </c>
      <c r="Q86" s="38">
        <f t="shared" si="4"/>
        <v>198</v>
      </c>
      <c r="R86" s="38">
        <f t="shared" si="4"/>
        <v>184</v>
      </c>
      <c r="S86" s="38">
        <f t="shared" si="4"/>
        <v>138</v>
      </c>
      <c r="T86" s="38">
        <f t="shared" si="4"/>
        <v>66</v>
      </c>
      <c r="U86" s="38">
        <f t="shared" si="4"/>
        <v>24</v>
      </c>
      <c r="V86" s="38">
        <f t="shared" si="4"/>
        <v>3</v>
      </c>
      <c r="W86" s="40">
        <f t="shared" si="3"/>
        <v>2052</v>
      </c>
    </row>
    <row r="87" ht="10.5" customHeight="1"/>
    <row r="88" spans="1:23" s="6" customFormat="1" ht="10.5" customHeight="1" thickBot="1">
      <c r="A88" s="2" t="s">
        <v>0</v>
      </c>
      <c r="B88" s="3" t="s">
        <v>52</v>
      </c>
      <c r="C88" s="4" t="s">
        <v>53</v>
      </c>
      <c r="D88" s="4" t="s">
        <v>54</v>
      </c>
      <c r="E88" s="4" t="s">
        <v>55</v>
      </c>
      <c r="F88" s="4" t="s">
        <v>56</v>
      </c>
      <c r="G88" s="4" t="s">
        <v>57</v>
      </c>
      <c r="H88" s="4" t="s">
        <v>58</v>
      </c>
      <c r="I88" s="4" t="s">
        <v>59</v>
      </c>
      <c r="J88" s="4" t="s">
        <v>60</v>
      </c>
      <c r="K88" s="4" t="s">
        <v>61</v>
      </c>
      <c r="L88" s="4" t="s">
        <v>62</v>
      </c>
      <c r="M88" s="4" t="s">
        <v>63</v>
      </c>
      <c r="N88" s="4" t="s">
        <v>64</v>
      </c>
      <c r="O88" s="4" t="s">
        <v>65</v>
      </c>
      <c r="P88" s="4" t="s">
        <v>66</v>
      </c>
      <c r="Q88" s="4" t="s">
        <v>67</v>
      </c>
      <c r="R88" s="4" t="s">
        <v>68</v>
      </c>
      <c r="S88" s="4" t="s">
        <v>69</v>
      </c>
      <c r="T88" s="4" t="s">
        <v>70</v>
      </c>
      <c r="U88" s="4" t="s">
        <v>71</v>
      </c>
      <c r="V88" s="5" t="s">
        <v>72</v>
      </c>
      <c r="W88" s="22" t="s">
        <v>73</v>
      </c>
    </row>
    <row r="89" spans="1:23" s="11" customFormat="1" ht="10.5" customHeight="1" thickTop="1">
      <c r="A89" s="12" t="s">
        <v>95</v>
      </c>
      <c r="B89" s="13">
        <v>5</v>
      </c>
      <c r="C89" s="14">
        <v>3</v>
      </c>
      <c r="D89" s="14">
        <v>4</v>
      </c>
      <c r="E89" s="14">
        <v>7</v>
      </c>
      <c r="F89" s="14">
        <v>1</v>
      </c>
      <c r="G89" s="14">
        <v>3</v>
      </c>
      <c r="H89" s="14">
        <v>3</v>
      </c>
      <c r="I89" s="14">
        <v>6</v>
      </c>
      <c r="J89" s="14">
        <v>7</v>
      </c>
      <c r="K89" s="14">
        <v>4</v>
      </c>
      <c r="L89" s="14">
        <v>10</v>
      </c>
      <c r="M89" s="14">
        <v>10</v>
      </c>
      <c r="N89" s="14">
        <v>7</v>
      </c>
      <c r="O89" s="14">
        <v>11</v>
      </c>
      <c r="P89" s="14">
        <v>7</v>
      </c>
      <c r="Q89" s="14">
        <v>5</v>
      </c>
      <c r="R89" s="14">
        <v>8</v>
      </c>
      <c r="S89" s="14">
        <v>4</v>
      </c>
      <c r="T89" s="14">
        <v>6</v>
      </c>
      <c r="U89" s="14">
        <v>4</v>
      </c>
      <c r="V89" s="15">
        <v>0</v>
      </c>
      <c r="W89" s="24">
        <f t="shared" si="3"/>
        <v>115</v>
      </c>
    </row>
    <row r="90" spans="1:23" s="11" customFormat="1" ht="10.5" customHeight="1">
      <c r="A90" s="16" t="s">
        <v>96</v>
      </c>
      <c r="B90" s="17">
        <v>0</v>
      </c>
      <c r="C90" s="18">
        <v>1</v>
      </c>
      <c r="D90" s="18">
        <v>1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2</v>
      </c>
      <c r="K90" s="18">
        <v>2</v>
      </c>
      <c r="L90" s="18">
        <v>3</v>
      </c>
      <c r="M90" s="18">
        <v>1</v>
      </c>
      <c r="N90" s="18">
        <v>4</v>
      </c>
      <c r="O90" s="18">
        <v>2</v>
      </c>
      <c r="P90" s="18">
        <v>3</v>
      </c>
      <c r="Q90" s="18">
        <v>4</v>
      </c>
      <c r="R90" s="18">
        <v>5</v>
      </c>
      <c r="S90" s="18">
        <v>6</v>
      </c>
      <c r="T90" s="18">
        <v>3</v>
      </c>
      <c r="U90" s="18">
        <v>0</v>
      </c>
      <c r="V90" s="19">
        <v>0</v>
      </c>
      <c r="W90" s="25">
        <f t="shared" si="3"/>
        <v>37</v>
      </c>
    </row>
    <row r="91" spans="1:23" s="11" customFormat="1" ht="10.5" customHeight="1">
      <c r="A91" s="12" t="s">
        <v>97</v>
      </c>
      <c r="B91" s="13">
        <v>3</v>
      </c>
      <c r="C91" s="14">
        <v>3</v>
      </c>
      <c r="D91" s="14">
        <v>3</v>
      </c>
      <c r="E91" s="14">
        <v>2</v>
      </c>
      <c r="F91" s="14">
        <v>5</v>
      </c>
      <c r="G91" s="14">
        <v>4</v>
      </c>
      <c r="H91" s="14">
        <v>0</v>
      </c>
      <c r="I91" s="14">
        <v>1</v>
      </c>
      <c r="J91" s="14">
        <v>5</v>
      </c>
      <c r="K91" s="14">
        <v>9</v>
      </c>
      <c r="L91" s="14">
        <v>6</v>
      </c>
      <c r="M91" s="14">
        <v>2</v>
      </c>
      <c r="N91" s="14">
        <v>2</v>
      </c>
      <c r="O91" s="14">
        <v>0</v>
      </c>
      <c r="P91" s="14">
        <v>5</v>
      </c>
      <c r="Q91" s="14">
        <v>5</v>
      </c>
      <c r="R91" s="14">
        <v>4</v>
      </c>
      <c r="S91" s="14">
        <v>1</v>
      </c>
      <c r="T91" s="14">
        <v>0</v>
      </c>
      <c r="U91" s="14">
        <v>0</v>
      </c>
      <c r="V91" s="15">
        <v>0</v>
      </c>
      <c r="W91" s="24">
        <f t="shared" si="3"/>
        <v>60</v>
      </c>
    </row>
    <row r="92" spans="1:23" s="11" customFormat="1" ht="10.5" customHeight="1">
      <c r="A92" s="16" t="s">
        <v>98</v>
      </c>
      <c r="B92" s="17">
        <v>1</v>
      </c>
      <c r="C92" s="18">
        <v>0</v>
      </c>
      <c r="D92" s="18">
        <v>1</v>
      </c>
      <c r="E92" s="18">
        <v>0</v>
      </c>
      <c r="F92" s="18">
        <v>2</v>
      </c>
      <c r="G92" s="18">
        <v>1</v>
      </c>
      <c r="H92" s="18">
        <v>1</v>
      </c>
      <c r="I92" s="18">
        <v>1</v>
      </c>
      <c r="J92" s="18">
        <v>1</v>
      </c>
      <c r="K92" s="18">
        <v>0</v>
      </c>
      <c r="L92" s="18">
        <v>1</v>
      </c>
      <c r="M92" s="18">
        <v>6</v>
      </c>
      <c r="N92" s="18">
        <v>1</v>
      </c>
      <c r="O92" s="18">
        <v>2</v>
      </c>
      <c r="P92" s="18">
        <v>4</v>
      </c>
      <c r="Q92" s="18">
        <v>3</v>
      </c>
      <c r="R92" s="18">
        <v>0</v>
      </c>
      <c r="S92" s="18">
        <v>1</v>
      </c>
      <c r="T92" s="18">
        <v>0</v>
      </c>
      <c r="U92" s="18">
        <v>0</v>
      </c>
      <c r="V92" s="19">
        <v>0</v>
      </c>
      <c r="W92" s="25">
        <f t="shared" si="3"/>
        <v>26</v>
      </c>
    </row>
    <row r="93" spans="1:23" s="11" customFormat="1" ht="10.5" customHeight="1">
      <c r="A93" s="12" t="s">
        <v>99</v>
      </c>
      <c r="B93" s="13">
        <v>0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0</v>
      </c>
      <c r="I93" s="14">
        <v>1</v>
      </c>
      <c r="J93" s="14">
        <v>0</v>
      </c>
      <c r="K93" s="14">
        <v>1</v>
      </c>
      <c r="L93" s="14">
        <v>2</v>
      </c>
      <c r="M93" s="14">
        <v>1</v>
      </c>
      <c r="N93" s="14">
        <v>1</v>
      </c>
      <c r="O93" s="14">
        <v>1</v>
      </c>
      <c r="P93" s="14">
        <v>1</v>
      </c>
      <c r="Q93" s="14">
        <v>1</v>
      </c>
      <c r="R93" s="14">
        <v>5</v>
      </c>
      <c r="S93" s="14">
        <v>6</v>
      </c>
      <c r="T93" s="14">
        <v>1</v>
      </c>
      <c r="U93" s="14">
        <v>0</v>
      </c>
      <c r="V93" s="15">
        <v>0</v>
      </c>
      <c r="W93" s="24">
        <f t="shared" si="3"/>
        <v>22</v>
      </c>
    </row>
    <row r="94" spans="1:23" s="11" customFormat="1" ht="10.5" customHeight="1">
      <c r="A94" s="16" t="s">
        <v>100</v>
      </c>
      <c r="B94" s="17">
        <v>1</v>
      </c>
      <c r="C94" s="18">
        <v>0</v>
      </c>
      <c r="D94" s="18">
        <v>0</v>
      </c>
      <c r="E94" s="18">
        <v>0</v>
      </c>
      <c r="F94" s="18">
        <v>2</v>
      </c>
      <c r="G94" s="18">
        <v>1</v>
      </c>
      <c r="H94" s="18">
        <v>2</v>
      </c>
      <c r="I94" s="18">
        <v>1</v>
      </c>
      <c r="J94" s="18">
        <v>4</v>
      </c>
      <c r="K94" s="18">
        <v>9</v>
      </c>
      <c r="L94" s="18">
        <v>5</v>
      </c>
      <c r="M94" s="18">
        <v>4</v>
      </c>
      <c r="N94" s="18">
        <v>4</v>
      </c>
      <c r="O94" s="18">
        <v>6</v>
      </c>
      <c r="P94" s="18">
        <v>3</v>
      </c>
      <c r="Q94" s="18">
        <v>3</v>
      </c>
      <c r="R94" s="18">
        <v>4</v>
      </c>
      <c r="S94" s="18">
        <v>4</v>
      </c>
      <c r="T94" s="18">
        <v>3</v>
      </c>
      <c r="U94" s="18">
        <v>0</v>
      </c>
      <c r="V94" s="19">
        <v>0</v>
      </c>
      <c r="W94" s="25">
        <f t="shared" si="3"/>
        <v>56</v>
      </c>
    </row>
    <row r="95" spans="1:23" s="11" customFormat="1" ht="10.5" customHeight="1">
      <c r="A95" s="12" t="s">
        <v>101</v>
      </c>
      <c r="B95" s="13">
        <v>0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1</v>
      </c>
      <c r="M95" s="14">
        <v>1</v>
      </c>
      <c r="N95" s="14">
        <v>0</v>
      </c>
      <c r="O95" s="14">
        <v>0</v>
      </c>
      <c r="P95" s="14">
        <v>0</v>
      </c>
      <c r="Q95" s="14">
        <v>3</v>
      </c>
      <c r="R95" s="14">
        <v>0</v>
      </c>
      <c r="S95" s="14">
        <v>0</v>
      </c>
      <c r="T95" s="14">
        <v>1</v>
      </c>
      <c r="U95" s="14">
        <v>0</v>
      </c>
      <c r="V95" s="15">
        <v>0</v>
      </c>
      <c r="W95" s="24">
        <f>SUM(B95:V95)</f>
        <v>7</v>
      </c>
    </row>
    <row r="96" spans="1:23" s="11" customFormat="1" ht="10.5" customHeight="1">
      <c r="A96" s="16" t="s">
        <v>102</v>
      </c>
      <c r="B96" s="17">
        <v>0</v>
      </c>
      <c r="C96" s="18">
        <v>0</v>
      </c>
      <c r="D96" s="18">
        <v>2</v>
      </c>
      <c r="E96" s="18">
        <v>2</v>
      </c>
      <c r="F96" s="18">
        <v>0</v>
      </c>
      <c r="G96" s="18">
        <v>0</v>
      </c>
      <c r="H96" s="18">
        <v>0</v>
      </c>
      <c r="I96" s="18">
        <v>4</v>
      </c>
      <c r="J96" s="18">
        <v>0</v>
      </c>
      <c r="K96" s="18">
        <v>0</v>
      </c>
      <c r="L96" s="18">
        <v>2</v>
      </c>
      <c r="M96" s="18">
        <v>1</v>
      </c>
      <c r="N96" s="18">
        <v>3</v>
      </c>
      <c r="O96" s="18">
        <v>1</v>
      </c>
      <c r="P96" s="18">
        <v>0</v>
      </c>
      <c r="Q96" s="18">
        <v>4</v>
      </c>
      <c r="R96" s="18">
        <v>3</v>
      </c>
      <c r="S96" s="18">
        <v>1</v>
      </c>
      <c r="T96" s="18">
        <v>0</v>
      </c>
      <c r="U96" s="18">
        <v>0</v>
      </c>
      <c r="V96" s="19">
        <v>0</v>
      </c>
      <c r="W96" s="25">
        <f t="shared" si="3"/>
        <v>23</v>
      </c>
    </row>
    <row r="97" spans="1:23" s="11" customFormat="1" ht="10.5" customHeight="1">
      <c r="A97" s="12" t="s">
        <v>103</v>
      </c>
      <c r="B97" s="13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</v>
      </c>
      <c r="L97" s="14">
        <v>3</v>
      </c>
      <c r="M97" s="14">
        <v>1</v>
      </c>
      <c r="N97" s="14">
        <v>0</v>
      </c>
      <c r="O97" s="14">
        <v>0</v>
      </c>
      <c r="P97" s="14">
        <v>0</v>
      </c>
      <c r="Q97" s="14">
        <v>5</v>
      </c>
      <c r="R97" s="14">
        <v>0</v>
      </c>
      <c r="S97" s="14">
        <v>0</v>
      </c>
      <c r="T97" s="14">
        <v>0</v>
      </c>
      <c r="U97" s="14">
        <v>0</v>
      </c>
      <c r="V97" s="15">
        <v>0</v>
      </c>
      <c r="W97" s="24">
        <f t="shared" si="3"/>
        <v>10</v>
      </c>
    </row>
    <row r="98" spans="1:23" s="11" customFormat="1" ht="10.5" customHeight="1">
      <c r="A98" s="16" t="s">
        <v>104</v>
      </c>
      <c r="B98" s="17">
        <v>16</v>
      </c>
      <c r="C98" s="18">
        <v>23</v>
      </c>
      <c r="D98" s="18">
        <v>25</v>
      </c>
      <c r="E98" s="18">
        <v>17</v>
      </c>
      <c r="F98" s="18">
        <v>27</v>
      </c>
      <c r="G98" s="18">
        <v>17</v>
      </c>
      <c r="H98" s="18">
        <v>22</v>
      </c>
      <c r="I98" s="18">
        <v>21</v>
      </c>
      <c r="J98" s="18">
        <v>35</v>
      </c>
      <c r="K98" s="18">
        <v>35</v>
      </c>
      <c r="L98" s="18">
        <v>29</v>
      </c>
      <c r="M98" s="18">
        <v>30</v>
      </c>
      <c r="N98" s="18">
        <v>44</v>
      </c>
      <c r="O98" s="18">
        <v>34</v>
      </c>
      <c r="P98" s="18">
        <v>47</v>
      </c>
      <c r="Q98" s="18">
        <v>42</v>
      </c>
      <c r="R98" s="18">
        <v>34</v>
      </c>
      <c r="S98" s="18">
        <v>28</v>
      </c>
      <c r="T98" s="18">
        <v>11</v>
      </c>
      <c r="U98" s="18">
        <v>1</v>
      </c>
      <c r="V98" s="19">
        <v>1</v>
      </c>
      <c r="W98" s="25">
        <f t="shared" si="3"/>
        <v>539</v>
      </c>
    </row>
    <row r="99" spans="1:23" s="11" customFormat="1" ht="10.5" customHeight="1">
      <c r="A99" s="12" t="s">
        <v>105</v>
      </c>
      <c r="B99" s="13">
        <v>1</v>
      </c>
      <c r="C99" s="14">
        <v>0</v>
      </c>
      <c r="D99" s="14">
        <v>1</v>
      </c>
      <c r="E99" s="14">
        <v>0</v>
      </c>
      <c r="F99" s="14">
        <v>0</v>
      </c>
      <c r="G99" s="14">
        <v>0</v>
      </c>
      <c r="H99" s="14">
        <v>0</v>
      </c>
      <c r="I99" s="14">
        <v>1</v>
      </c>
      <c r="J99" s="14">
        <v>2</v>
      </c>
      <c r="K99" s="14">
        <v>0</v>
      </c>
      <c r="L99" s="14">
        <v>0</v>
      </c>
      <c r="M99" s="14">
        <v>2</v>
      </c>
      <c r="N99" s="14">
        <v>2</v>
      </c>
      <c r="O99" s="14">
        <v>2</v>
      </c>
      <c r="P99" s="14">
        <v>1</v>
      </c>
      <c r="Q99" s="14">
        <v>4</v>
      </c>
      <c r="R99" s="14">
        <v>2</v>
      </c>
      <c r="S99" s="14">
        <v>1</v>
      </c>
      <c r="T99" s="14">
        <v>1</v>
      </c>
      <c r="U99" s="14">
        <v>0</v>
      </c>
      <c r="V99" s="15">
        <v>0</v>
      </c>
      <c r="W99" s="24">
        <f t="shared" si="3"/>
        <v>20</v>
      </c>
    </row>
    <row r="100" spans="1:23" s="11" customFormat="1" ht="10.5" customHeight="1">
      <c r="A100" s="16" t="s">
        <v>106</v>
      </c>
      <c r="B100" s="17">
        <v>0</v>
      </c>
      <c r="C100" s="18">
        <v>1</v>
      </c>
      <c r="D100" s="18">
        <v>0</v>
      </c>
      <c r="E100" s="18">
        <v>1</v>
      </c>
      <c r="F100" s="18">
        <v>1</v>
      </c>
      <c r="G100" s="18">
        <v>0</v>
      </c>
      <c r="H100" s="18">
        <v>0</v>
      </c>
      <c r="I100" s="18">
        <v>0</v>
      </c>
      <c r="J100" s="18">
        <v>0</v>
      </c>
      <c r="K100" s="18">
        <v>1</v>
      </c>
      <c r="L100" s="18">
        <v>1</v>
      </c>
      <c r="M100" s="18">
        <v>3</v>
      </c>
      <c r="N100" s="18">
        <v>4</v>
      </c>
      <c r="O100" s="18">
        <v>3</v>
      </c>
      <c r="P100" s="18">
        <v>5</v>
      </c>
      <c r="Q100" s="18">
        <v>6</v>
      </c>
      <c r="R100" s="18">
        <v>7</v>
      </c>
      <c r="S100" s="18">
        <v>4</v>
      </c>
      <c r="T100" s="18">
        <v>2</v>
      </c>
      <c r="U100" s="18">
        <v>1</v>
      </c>
      <c r="V100" s="19">
        <v>0</v>
      </c>
      <c r="W100" s="25">
        <f t="shared" si="3"/>
        <v>40</v>
      </c>
    </row>
    <row r="101" spans="1:23" s="11" customFormat="1" ht="10.5" customHeight="1">
      <c r="A101" s="12" t="s">
        <v>107</v>
      </c>
      <c r="B101" s="13">
        <v>6</v>
      </c>
      <c r="C101" s="14">
        <v>1</v>
      </c>
      <c r="D101" s="14">
        <v>7</v>
      </c>
      <c r="E101" s="14">
        <v>3</v>
      </c>
      <c r="F101" s="14">
        <v>5</v>
      </c>
      <c r="G101" s="14">
        <v>4</v>
      </c>
      <c r="H101" s="14">
        <v>3</v>
      </c>
      <c r="I101" s="14">
        <v>3</v>
      </c>
      <c r="J101" s="14">
        <v>8</v>
      </c>
      <c r="K101" s="14">
        <v>6</v>
      </c>
      <c r="L101" s="14">
        <v>6</v>
      </c>
      <c r="M101" s="14">
        <v>9</v>
      </c>
      <c r="N101" s="14">
        <v>11</v>
      </c>
      <c r="O101" s="14">
        <v>11</v>
      </c>
      <c r="P101" s="14">
        <v>10</v>
      </c>
      <c r="Q101" s="14">
        <v>11</v>
      </c>
      <c r="R101" s="14">
        <v>10</v>
      </c>
      <c r="S101" s="14">
        <v>16</v>
      </c>
      <c r="T101" s="14">
        <v>8</v>
      </c>
      <c r="U101" s="14">
        <v>5</v>
      </c>
      <c r="V101" s="15">
        <v>0</v>
      </c>
      <c r="W101" s="24">
        <f t="shared" si="3"/>
        <v>143</v>
      </c>
    </row>
    <row r="102" spans="1:23" s="11" customFormat="1" ht="10.5" customHeight="1">
      <c r="A102" s="16" t="s">
        <v>108</v>
      </c>
      <c r="B102" s="17">
        <v>4</v>
      </c>
      <c r="C102" s="18">
        <v>1</v>
      </c>
      <c r="D102" s="18">
        <v>2</v>
      </c>
      <c r="E102" s="18">
        <v>1</v>
      </c>
      <c r="F102" s="18">
        <v>1</v>
      </c>
      <c r="G102" s="18">
        <v>1</v>
      </c>
      <c r="H102" s="18">
        <v>3</v>
      </c>
      <c r="I102" s="18">
        <v>3</v>
      </c>
      <c r="J102" s="18">
        <v>4</v>
      </c>
      <c r="K102" s="18">
        <v>7</v>
      </c>
      <c r="L102" s="18">
        <v>5</v>
      </c>
      <c r="M102" s="18">
        <v>8</v>
      </c>
      <c r="N102" s="18">
        <v>6</v>
      </c>
      <c r="O102" s="18">
        <v>5</v>
      </c>
      <c r="P102" s="18">
        <v>10</v>
      </c>
      <c r="Q102" s="18">
        <v>9</v>
      </c>
      <c r="R102" s="18">
        <v>11</v>
      </c>
      <c r="S102" s="18">
        <v>6</v>
      </c>
      <c r="T102" s="18">
        <v>1</v>
      </c>
      <c r="U102" s="18">
        <v>0</v>
      </c>
      <c r="V102" s="19">
        <v>0</v>
      </c>
      <c r="W102" s="25">
        <f t="shared" si="3"/>
        <v>88</v>
      </c>
    </row>
    <row r="103" spans="1:23" s="11" customFormat="1" ht="10.5" customHeight="1">
      <c r="A103" s="12" t="s">
        <v>109</v>
      </c>
      <c r="B103" s="13">
        <v>0</v>
      </c>
      <c r="C103" s="14">
        <v>0</v>
      </c>
      <c r="D103" s="14">
        <v>0</v>
      </c>
      <c r="E103" s="14">
        <v>1</v>
      </c>
      <c r="F103" s="14">
        <v>1</v>
      </c>
      <c r="G103" s="14">
        <v>0</v>
      </c>
      <c r="H103" s="14">
        <v>0</v>
      </c>
      <c r="I103" s="14">
        <v>0</v>
      </c>
      <c r="J103" s="14">
        <v>1</v>
      </c>
      <c r="K103" s="14">
        <v>2</v>
      </c>
      <c r="L103" s="14">
        <v>3</v>
      </c>
      <c r="M103" s="14">
        <v>6</v>
      </c>
      <c r="N103" s="14">
        <v>2</v>
      </c>
      <c r="O103" s="14">
        <v>2</v>
      </c>
      <c r="P103" s="14">
        <v>4</v>
      </c>
      <c r="Q103" s="14">
        <v>2</v>
      </c>
      <c r="R103" s="14">
        <v>6</v>
      </c>
      <c r="S103" s="14">
        <v>6</v>
      </c>
      <c r="T103" s="14">
        <v>3</v>
      </c>
      <c r="U103" s="14">
        <v>0</v>
      </c>
      <c r="V103" s="15">
        <v>0</v>
      </c>
      <c r="W103" s="24">
        <f t="shared" si="3"/>
        <v>39</v>
      </c>
    </row>
    <row r="104" spans="1:23" s="11" customFormat="1" ht="10.5" customHeight="1">
      <c r="A104" s="16" t="s">
        <v>110</v>
      </c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9"/>
      <c r="W104" s="25">
        <f t="shared" si="3"/>
        <v>0</v>
      </c>
    </row>
    <row r="105" spans="1:23" s="11" customFormat="1" ht="10.5" customHeight="1">
      <c r="A105" s="12" t="s">
        <v>111</v>
      </c>
      <c r="B105" s="13">
        <v>2</v>
      </c>
      <c r="C105" s="14">
        <v>1</v>
      </c>
      <c r="D105" s="14">
        <v>0</v>
      </c>
      <c r="E105" s="14">
        <v>1</v>
      </c>
      <c r="F105" s="14">
        <v>1</v>
      </c>
      <c r="G105" s="14">
        <v>1</v>
      </c>
      <c r="H105" s="14">
        <v>3</v>
      </c>
      <c r="I105" s="14">
        <v>0</v>
      </c>
      <c r="J105" s="14">
        <v>4</v>
      </c>
      <c r="K105" s="14">
        <v>1</v>
      </c>
      <c r="L105" s="14">
        <v>1</v>
      </c>
      <c r="M105" s="14">
        <v>2</v>
      </c>
      <c r="N105" s="14">
        <v>4</v>
      </c>
      <c r="O105" s="14">
        <v>2</v>
      </c>
      <c r="P105" s="14">
        <v>7</v>
      </c>
      <c r="Q105" s="14">
        <v>7</v>
      </c>
      <c r="R105" s="14">
        <v>5</v>
      </c>
      <c r="S105" s="14">
        <v>10</v>
      </c>
      <c r="T105" s="14">
        <v>2</v>
      </c>
      <c r="U105" s="14">
        <v>0</v>
      </c>
      <c r="V105" s="15">
        <v>0</v>
      </c>
      <c r="W105" s="24">
        <f t="shared" si="3"/>
        <v>54</v>
      </c>
    </row>
    <row r="106" spans="1:23" s="11" customFormat="1" ht="10.5" customHeight="1">
      <c r="A106" s="16" t="s">
        <v>112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1</v>
      </c>
      <c r="M106" s="18">
        <v>1</v>
      </c>
      <c r="N106" s="18">
        <v>2</v>
      </c>
      <c r="O106" s="18">
        <v>1</v>
      </c>
      <c r="P106" s="18">
        <v>2</v>
      </c>
      <c r="Q106" s="18">
        <v>4</v>
      </c>
      <c r="R106" s="18">
        <v>5</v>
      </c>
      <c r="S106" s="18">
        <v>3</v>
      </c>
      <c r="T106" s="18">
        <v>3</v>
      </c>
      <c r="U106" s="18">
        <v>1</v>
      </c>
      <c r="V106" s="19">
        <v>0</v>
      </c>
      <c r="W106" s="25">
        <f t="shared" si="3"/>
        <v>23</v>
      </c>
    </row>
    <row r="107" spans="1:23" s="11" customFormat="1" ht="10.5" customHeight="1">
      <c r="A107" s="12" t="s">
        <v>113</v>
      </c>
      <c r="B107" s="13">
        <v>5</v>
      </c>
      <c r="C107" s="14">
        <v>5</v>
      </c>
      <c r="D107" s="14">
        <v>8</v>
      </c>
      <c r="E107" s="14">
        <v>9</v>
      </c>
      <c r="F107" s="14">
        <v>3</v>
      </c>
      <c r="G107" s="14">
        <v>5</v>
      </c>
      <c r="H107" s="14">
        <v>7</v>
      </c>
      <c r="I107" s="14">
        <v>14</v>
      </c>
      <c r="J107" s="14">
        <v>12</v>
      </c>
      <c r="K107" s="14">
        <v>10</v>
      </c>
      <c r="L107" s="14">
        <v>7</v>
      </c>
      <c r="M107" s="14">
        <v>14</v>
      </c>
      <c r="N107" s="14">
        <v>27</v>
      </c>
      <c r="O107" s="14">
        <v>22</v>
      </c>
      <c r="P107" s="14">
        <v>14</v>
      </c>
      <c r="Q107" s="14">
        <v>20</v>
      </c>
      <c r="R107" s="14">
        <v>30</v>
      </c>
      <c r="S107" s="14">
        <v>14</v>
      </c>
      <c r="T107" s="14">
        <v>10</v>
      </c>
      <c r="U107" s="14">
        <v>5</v>
      </c>
      <c r="V107" s="15">
        <v>0</v>
      </c>
      <c r="W107" s="24">
        <f t="shared" si="3"/>
        <v>241</v>
      </c>
    </row>
    <row r="108" spans="1:23" s="11" customFormat="1" ht="10.5" customHeight="1">
      <c r="A108" s="16" t="s">
        <v>114</v>
      </c>
      <c r="B108" s="17">
        <v>3</v>
      </c>
      <c r="C108" s="18">
        <v>3</v>
      </c>
      <c r="D108" s="18">
        <v>0</v>
      </c>
      <c r="E108" s="18">
        <v>1</v>
      </c>
      <c r="F108" s="18">
        <v>3</v>
      </c>
      <c r="G108" s="18">
        <v>3</v>
      </c>
      <c r="H108" s="18">
        <v>3</v>
      </c>
      <c r="I108" s="18">
        <v>1</v>
      </c>
      <c r="J108" s="18">
        <v>4</v>
      </c>
      <c r="K108" s="18">
        <v>4</v>
      </c>
      <c r="L108" s="18">
        <v>9</v>
      </c>
      <c r="M108" s="18">
        <v>6</v>
      </c>
      <c r="N108" s="18">
        <v>12</v>
      </c>
      <c r="O108" s="18">
        <v>4</v>
      </c>
      <c r="P108" s="18">
        <v>8</v>
      </c>
      <c r="Q108" s="18">
        <v>14</v>
      </c>
      <c r="R108" s="18">
        <v>10</v>
      </c>
      <c r="S108" s="18">
        <v>11</v>
      </c>
      <c r="T108" s="18">
        <v>2</v>
      </c>
      <c r="U108" s="18">
        <v>0</v>
      </c>
      <c r="V108" s="19">
        <v>0</v>
      </c>
      <c r="W108" s="25">
        <f t="shared" si="3"/>
        <v>101</v>
      </c>
    </row>
    <row r="109" spans="1:23" s="11" customFormat="1" ht="10.5" customHeight="1" thickBot="1">
      <c r="A109" s="12" t="s">
        <v>115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24">
        <f t="shared" si="3"/>
        <v>0</v>
      </c>
    </row>
    <row r="110" spans="1:23" s="26" customFormat="1" ht="10.5" customHeight="1" thickTop="1">
      <c r="A110" s="37" t="s">
        <v>116</v>
      </c>
      <c r="B110" s="38">
        <v>47</v>
      </c>
      <c r="C110" s="38">
        <v>42</v>
      </c>
      <c r="D110" s="38">
        <v>54</v>
      </c>
      <c r="E110" s="38">
        <v>45</v>
      </c>
      <c r="F110" s="38">
        <v>53</v>
      </c>
      <c r="G110" s="38">
        <v>41</v>
      </c>
      <c r="H110" s="38">
        <v>47</v>
      </c>
      <c r="I110" s="38">
        <v>57</v>
      </c>
      <c r="J110" s="38">
        <v>89</v>
      </c>
      <c r="K110" s="38">
        <v>92</v>
      </c>
      <c r="L110" s="38">
        <v>95</v>
      </c>
      <c r="M110" s="38">
        <v>108</v>
      </c>
      <c r="N110" s="38">
        <v>136</v>
      </c>
      <c r="O110" s="38">
        <v>109</v>
      </c>
      <c r="P110" s="38">
        <v>131</v>
      </c>
      <c r="Q110" s="38">
        <v>152</v>
      </c>
      <c r="R110" s="38">
        <v>149</v>
      </c>
      <c r="S110" s="38">
        <v>122</v>
      </c>
      <c r="T110" s="38">
        <v>57</v>
      </c>
      <c r="U110" s="38">
        <v>17</v>
      </c>
      <c r="V110" s="38">
        <v>1</v>
      </c>
      <c r="W110" s="40">
        <f>SUM(B110:V110)</f>
        <v>1644</v>
      </c>
    </row>
    <row r="111" ht="10.5" customHeight="1"/>
    <row r="112" spans="1:23" s="6" customFormat="1" ht="10.5" customHeight="1" thickBot="1">
      <c r="A112" s="2" t="s">
        <v>0</v>
      </c>
      <c r="B112" s="3" t="s">
        <v>52</v>
      </c>
      <c r="C112" s="4" t="s">
        <v>53</v>
      </c>
      <c r="D112" s="4" t="s">
        <v>54</v>
      </c>
      <c r="E112" s="4" t="s">
        <v>55</v>
      </c>
      <c r="F112" s="4" t="s">
        <v>56</v>
      </c>
      <c r="G112" s="4" t="s">
        <v>57</v>
      </c>
      <c r="H112" s="4" t="s">
        <v>58</v>
      </c>
      <c r="I112" s="4" t="s">
        <v>59</v>
      </c>
      <c r="J112" s="4" t="s">
        <v>60</v>
      </c>
      <c r="K112" s="4" t="s">
        <v>61</v>
      </c>
      <c r="L112" s="4" t="s">
        <v>62</v>
      </c>
      <c r="M112" s="4" t="s">
        <v>63</v>
      </c>
      <c r="N112" s="4" t="s">
        <v>64</v>
      </c>
      <c r="O112" s="4" t="s">
        <v>65</v>
      </c>
      <c r="P112" s="4" t="s">
        <v>66</v>
      </c>
      <c r="Q112" s="4" t="s">
        <v>67</v>
      </c>
      <c r="R112" s="4" t="s">
        <v>68</v>
      </c>
      <c r="S112" s="4" t="s">
        <v>69</v>
      </c>
      <c r="T112" s="4" t="s">
        <v>70</v>
      </c>
      <c r="U112" s="4" t="s">
        <v>71</v>
      </c>
      <c r="V112" s="5" t="s">
        <v>72</v>
      </c>
      <c r="W112" s="22" t="s">
        <v>73</v>
      </c>
    </row>
    <row r="113" spans="1:23" s="11" customFormat="1" ht="10.5" customHeight="1" thickTop="1">
      <c r="A113" s="16" t="s">
        <v>117</v>
      </c>
      <c r="B113" s="17">
        <v>41</v>
      </c>
      <c r="C113" s="18">
        <v>65</v>
      </c>
      <c r="D113" s="18">
        <v>63</v>
      </c>
      <c r="E113" s="18">
        <v>75</v>
      </c>
      <c r="F113" s="18">
        <v>49</v>
      </c>
      <c r="G113" s="18">
        <v>33</v>
      </c>
      <c r="H113" s="18">
        <v>50</v>
      </c>
      <c r="I113" s="18">
        <v>81</v>
      </c>
      <c r="J113" s="18">
        <v>70</v>
      </c>
      <c r="K113" s="18">
        <v>71</v>
      </c>
      <c r="L113" s="18">
        <v>61</v>
      </c>
      <c r="M113" s="18">
        <v>58</v>
      </c>
      <c r="N113" s="18">
        <v>67</v>
      </c>
      <c r="O113" s="18">
        <v>56</v>
      </c>
      <c r="P113" s="18">
        <v>65</v>
      </c>
      <c r="Q113" s="18">
        <v>62</v>
      </c>
      <c r="R113" s="18">
        <v>45</v>
      </c>
      <c r="S113" s="18">
        <v>59</v>
      </c>
      <c r="T113" s="18">
        <v>19</v>
      </c>
      <c r="U113" s="18">
        <v>12</v>
      </c>
      <c r="V113" s="19">
        <v>5</v>
      </c>
      <c r="W113" s="25">
        <f t="shared" si="3"/>
        <v>1107</v>
      </c>
    </row>
    <row r="114" spans="1:23" s="11" customFormat="1" ht="10.5" customHeight="1">
      <c r="A114" s="12" t="s">
        <v>118</v>
      </c>
      <c r="B114" s="13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1</v>
      </c>
      <c r="R114" s="14">
        <v>0</v>
      </c>
      <c r="S114" s="14">
        <v>0</v>
      </c>
      <c r="T114" s="14">
        <v>0</v>
      </c>
      <c r="U114" s="14">
        <v>0</v>
      </c>
      <c r="V114" s="15">
        <v>0</v>
      </c>
      <c r="W114" s="24">
        <f t="shared" si="3"/>
        <v>1</v>
      </c>
    </row>
    <row r="115" spans="1:23" s="11" customFormat="1" ht="10.5" customHeight="1">
      <c r="A115" s="16" t="s">
        <v>119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1</v>
      </c>
      <c r="R115" s="18">
        <v>0</v>
      </c>
      <c r="S115" s="18">
        <v>1</v>
      </c>
      <c r="T115" s="18">
        <v>1</v>
      </c>
      <c r="U115" s="18">
        <v>0</v>
      </c>
      <c r="V115" s="19">
        <v>0</v>
      </c>
      <c r="W115" s="25">
        <f t="shared" si="3"/>
        <v>3</v>
      </c>
    </row>
    <row r="116" spans="1:23" s="11" customFormat="1" ht="10.5" customHeight="1">
      <c r="A116" s="12" t="s">
        <v>120</v>
      </c>
      <c r="B116" s="13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1</v>
      </c>
      <c r="P116" s="14">
        <v>0</v>
      </c>
      <c r="Q116" s="14">
        <v>0</v>
      </c>
      <c r="R116" s="14">
        <v>1</v>
      </c>
      <c r="S116" s="14">
        <v>1</v>
      </c>
      <c r="T116" s="14">
        <v>0</v>
      </c>
      <c r="U116" s="14">
        <v>0</v>
      </c>
      <c r="V116" s="15">
        <v>0</v>
      </c>
      <c r="W116" s="24">
        <f t="shared" si="3"/>
        <v>3</v>
      </c>
    </row>
    <row r="117" spans="1:23" s="11" customFormat="1" ht="10.5" customHeight="1">
      <c r="A117" s="16" t="s">
        <v>121</v>
      </c>
      <c r="B117" s="17">
        <v>0</v>
      </c>
      <c r="C117" s="18">
        <v>0</v>
      </c>
      <c r="D117" s="18">
        <v>3</v>
      </c>
      <c r="E117" s="18">
        <v>0</v>
      </c>
      <c r="F117" s="18">
        <v>0</v>
      </c>
      <c r="G117" s="18">
        <v>2</v>
      </c>
      <c r="H117" s="18">
        <v>1</v>
      </c>
      <c r="I117" s="18">
        <v>3</v>
      </c>
      <c r="J117" s="18">
        <v>3</v>
      </c>
      <c r="K117" s="18">
        <v>3</v>
      </c>
      <c r="L117" s="18">
        <v>1</v>
      </c>
      <c r="M117" s="18">
        <v>0</v>
      </c>
      <c r="N117" s="18">
        <v>4</v>
      </c>
      <c r="O117" s="18">
        <v>1</v>
      </c>
      <c r="P117" s="18">
        <v>2</v>
      </c>
      <c r="Q117" s="18">
        <v>5</v>
      </c>
      <c r="R117" s="18">
        <v>6</v>
      </c>
      <c r="S117" s="18">
        <v>0</v>
      </c>
      <c r="T117" s="18">
        <v>0</v>
      </c>
      <c r="U117" s="18">
        <v>0</v>
      </c>
      <c r="V117" s="19">
        <v>0</v>
      </c>
      <c r="W117" s="25">
        <f t="shared" si="3"/>
        <v>34</v>
      </c>
    </row>
    <row r="118" spans="1:23" s="11" customFormat="1" ht="10.5" customHeight="1">
      <c r="A118" s="12" t="s">
        <v>122</v>
      </c>
      <c r="B118" s="13">
        <v>2</v>
      </c>
      <c r="C118" s="14">
        <v>1</v>
      </c>
      <c r="D118" s="14">
        <v>3</v>
      </c>
      <c r="E118" s="14">
        <v>2</v>
      </c>
      <c r="F118" s="14">
        <v>2</v>
      </c>
      <c r="G118" s="14">
        <v>2</v>
      </c>
      <c r="H118" s="14">
        <v>1</v>
      </c>
      <c r="I118" s="14">
        <v>1</v>
      </c>
      <c r="J118" s="14">
        <v>1</v>
      </c>
      <c r="K118" s="14">
        <v>2</v>
      </c>
      <c r="L118" s="14">
        <v>2</v>
      </c>
      <c r="M118" s="14">
        <v>2</v>
      </c>
      <c r="N118" s="14">
        <v>3</v>
      </c>
      <c r="O118" s="14">
        <v>3</v>
      </c>
      <c r="P118" s="14">
        <v>3</v>
      </c>
      <c r="Q118" s="14">
        <v>3</v>
      </c>
      <c r="R118" s="14">
        <v>5</v>
      </c>
      <c r="S118" s="14">
        <v>4</v>
      </c>
      <c r="T118" s="14">
        <v>0</v>
      </c>
      <c r="U118" s="14">
        <v>0</v>
      </c>
      <c r="V118" s="15">
        <v>0</v>
      </c>
      <c r="W118" s="24">
        <f t="shared" si="3"/>
        <v>42</v>
      </c>
    </row>
    <row r="119" spans="1:23" s="11" customFormat="1" ht="10.5" customHeight="1">
      <c r="A119" s="16" t="s">
        <v>123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1</v>
      </c>
      <c r="N119" s="18">
        <v>2</v>
      </c>
      <c r="O119" s="18">
        <v>1</v>
      </c>
      <c r="P119" s="18">
        <v>0</v>
      </c>
      <c r="Q119" s="18">
        <v>2</v>
      </c>
      <c r="R119" s="18">
        <v>2</v>
      </c>
      <c r="S119" s="18">
        <v>2</v>
      </c>
      <c r="T119" s="18">
        <v>1</v>
      </c>
      <c r="U119" s="18">
        <v>0</v>
      </c>
      <c r="V119" s="19">
        <v>0</v>
      </c>
      <c r="W119" s="25">
        <f t="shared" si="3"/>
        <v>11</v>
      </c>
    </row>
    <row r="120" spans="1:23" s="11" customFormat="1" ht="10.5" customHeight="1">
      <c r="A120" s="12" t="s">
        <v>124</v>
      </c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24">
        <f t="shared" si="3"/>
        <v>0</v>
      </c>
    </row>
    <row r="121" spans="1:23" s="11" customFormat="1" ht="10.5" customHeight="1">
      <c r="A121" s="16" t="s">
        <v>125</v>
      </c>
      <c r="B121" s="17">
        <v>1</v>
      </c>
      <c r="C121" s="18">
        <v>0</v>
      </c>
      <c r="D121" s="18">
        <v>0</v>
      </c>
      <c r="E121" s="18">
        <v>0</v>
      </c>
      <c r="F121" s="18">
        <v>1</v>
      </c>
      <c r="G121" s="18">
        <v>2</v>
      </c>
      <c r="H121" s="18">
        <v>1</v>
      </c>
      <c r="I121" s="18">
        <v>0</v>
      </c>
      <c r="J121" s="18">
        <v>1</v>
      </c>
      <c r="K121" s="18">
        <v>3</v>
      </c>
      <c r="L121" s="18">
        <v>3</v>
      </c>
      <c r="M121" s="18">
        <v>1</v>
      </c>
      <c r="N121" s="18">
        <v>5</v>
      </c>
      <c r="O121" s="18">
        <v>7</v>
      </c>
      <c r="P121" s="18">
        <v>10</v>
      </c>
      <c r="Q121" s="18">
        <v>10</v>
      </c>
      <c r="R121" s="18">
        <v>8</v>
      </c>
      <c r="S121" s="18">
        <v>7</v>
      </c>
      <c r="T121" s="18">
        <v>4</v>
      </c>
      <c r="U121" s="18">
        <v>1</v>
      </c>
      <c r="V121" s="19">
        <v>0</v>
      </c>
      <c r="W121" s="25">
        <f t="shared" si="3"/>
        <v>65</v>
      </c>
    </row>
    <row r="122" spans="1:23" s="11" customFormat="1" ht="10.5" customHeight="1">
      <c r="A122" s="12" t="s">
        <v>126</v>
      </c>
      <c r="B122" s="13">
        <v>5</v>
      </c>
      <c r="C122" s="14">
        <v>10</v>
      </c>
      <c r="D122" s="14">
        <v>10</v>
      </c>
      <c r="E122" s="14">
        <v>4</v>
      </c>
      <c r="F122" s="14">
        <v>4</v>
      </c>
      <c r="G122" s="14">
        <v>4</v>
      </c>
      <c r="H122" s="14">
        <v>10</v>
      </c>
      <c r="I122" s="14">
        <v>9</v>
      </c>
      <c r="J122" s="14">
        <v>8</v>
      </c>
      <c r="K122" s="14">
        <v>8</v>
      </c>
      <c r="L122" s="14">
        <v>6</v>
      </c>
      <c r="M122" s="14">
        <v>5</v>
      </c>
      <c r="N122" s="14">
        <v>12</v>
      </c>
      <c r="O122" s="14">
        <v>8</v>
      </c>
      <c r="P122" s="14">
        <v>7</v>
      </c>
      <c r="Q122" s="14">
        <v>11</v>
      </c>
      <c r="R122" s="14">
        <v>7</v>
      </c>
      <c r="S122" s="14">
        <v>16</v>
      </c>
      <c r="T122" s="14">
        <v>6</v>
      </c>
      <c r="U122" s="14">
        <v>1</v>
      </c>
      <c r="V122" s="15">
        <v>1</v>
      </c>
      <c r="W122" s="24">
        <f t="shared" si="3"/>
        <v>152</v>
      </c>
    </row>
    <row r="123" spans="1:23" s="11" customFormat="1" ht="10.5" customHeight="1">
      <c r="A123" s="16" t="s">
        <v>127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1</v>
      </c>
      <c r="S123" s="18">
        <v>0</v>
      </c>
      <c r="T123" s="18">
        <v>1</v>
      </c>
      <c r="U123" s="18">
        <v>0</v>
      </c>
      <c r="V123" s="19">
        <v>0</v>
      </c>
      <c r="W123" s="25">
        <f t="shared" si="3"/>
        <v>2</v>
      </c>
    </row>
    <row r="124" spans="1:23" s="11" customFormat="1" ht="10.5" customHeight="1">
      <c r="A124" s="12" t="s">
        <v>128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1</v>
      </c>
      <c r="Q124" s="14">
        <v>2</v>
      </c>
      <c r="R124" s="14">
        <v>0</v>
      </c>
      <c r="S124" s="14">
        <v>1</v>
      </c>
      <c r="T124" s="14">
        <v>1</v>
      </c>
      <c r="U124" s="14">
        <v>0</v>
      </c>
      <c r="V124" s="15">
        <v>0</v>
      </c>
      <c r="W124" s="24">
        <f t="shared" si="3"/>
        <v>5</v>
      </c>
    </row>
    <row r="125" spans="1:23" s="11" customFormat="1" ht="10.5" customHeight="1">
      <c r="A125" s="16" t="s">
        <v>129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1</v>
      </c>
      <c r="T125" s="18">
        <v>0</v>
      </c>
      <c r="U125" s="18">
        <v>0</v>
      </c>
      <c r="V125" s="19">
        <v>0</v>
      </c>
      <c r="W125" s="25">
        <f t="shared" si="3"/>
        <v>1</v>
      </c>
    </row>
    <row r="126" spans="1:23" s="11" customFormat="1" ht="10.5" customHeight="1">
      <c r="A126" s="12" t="s">
        <v>130</v>
      </c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5"/>
      <c r="W126" s="24">
        <f t="shared" si="3"/>
        <v>0</v>
      </c>
    </row>
    <row r="127" spans="1:23" s="11" customFormat="1" ht="10.5" customHeight="1">
      <c r="A127" s="16" t="s">
        <v>131</v>
      </c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25">
        <f t="shared" si="3"/>
        <v>0</v>
      </c>
    </row>
    <row r="128" spans="1:23" s="11" customFormat="1" ht="10.5" customHeight="1">
      <c r="A128" s="12" t="s">
        <v>132</v>
      </c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24">
        <f t="shared" si="3"/>
        <v>0</v>
      </c>
    </row>
    <row r="129" spans="1:23" s="11" customFormat="1" ht="10.5" customHeight="1">
      <c r="A129" s="16" t="s">
        <v>133</v>
      </c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25">
        <f t="shared" si="3"/>
        <v>0</v>
      </c>
    </row>
    <row r="130" spans="1:23" s="11" customFormat="1" ht="10.5" customHeight="1">
      <c r="A130" s="12" t="s">
        <v>134</v>
      </c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5"/>
      <c r="W130" s="24">
        <f t="shared" si="3"/>
        <v>0</v>
      </c>
    </row>
    <row r="131" spans="1:23" s="11" customFormat="1" ht="10.5" customHeight="1">
      <c r="A131" s="16" t="s">
        <v>135</v>
      </c>
      <c r="B131" s="17">
        <v>0</v>
      </c>
      <c r="C131" s="18">
        <v>0</v>
      </c>
      <c r="D131" s="18">
        <v>0</v>
      </c>
      <c r="E131" s="18">
        <v>0</v>
      </c>
      <c r="F131" s="18">
        <v>3</v>
      </c>
      <c r="G131" s="18">
        <v>2</v>
      </c>
      <c r="H131" s="18">
        <v>0</v>
      </c>
      <c r="I131" s="18">
        <v>2</v>
      </c>
      <c r="J131" s="18">
        <v>1</v>
      </c>
      <c r="K131" s="18">
        <v>2</v>
      </c>
      <c r="L131" s="18">
        <v>1</v>
      </c>
      <c r="M131" s="18">
        <v>8</v>
      </c>
      <c r="N131" s="18">
        <v>7</v>
      </c>
      <c r="O131" s="18">
        <v>2</v>
      </c>
      <c r="P131" s="18">
        <v>9</v>
      </c>
      <c r="Q131" s="18">
        <v>9</v>
      </c>
      <c r="R131" s="18">
        <v>8</v>
      </c>
      <c r="S131" s="18">
        <v>6</v>
      </c>
      <c r="T131" s="18">
        <v>2</v>
      </c>
      <c r="U131" s="18">
        <v>1</v>
      </c>
      <c r="V131" s="19">
        <v>0</v>
      </c>
      <c r="W131" s="25">
        <f t="shared" si="3"/>
        <v>63</v>
      </c>
    </row>
    <row r="132" spans="1:23" s="11" customFormat="1" ht="10.5" customHeight="1">
      <c r="A132" s="32" t="s">
        <v>136</v>
      </c>
      <c r="B132" s="33">
        <v>1</v>
      </c>
      <c r="C132" s="34">
        <v>0</v>
      </c>
      <c r="D132" s="34">
        <v>0</v>
      </c>
      <c r="E132" s="34">
        <v>1</v>
      </c>
      <c r="F132" s="34">
        <v>0</v>
      </c>
      <c r="G132" s="34">
        <v>0</v>
      </c>
      <c r="H132" s="34">
        <v>1</v>
      </c>
      <c r="I132" s="34">
        <v>0</v>
      </c>
      <c r="J132" s="34">
        <v>1</v>
      </c>
      <c r="K132" s="34">
        <v>0</v>
      </c>
      <c r="L132" s="34">
        <v>1</v>
      </c>
      <c r="M132" s="34">
        <v>1</v>
      </c>
      <c r="N132" s="34">
        <v>3</v>
      </c>
      <c r="O132" s="34">
        <v>1</v>
      </c>
      <c r="P132" s="34">
        <v>1</v>
      </c>
      <c r="Q132" s="34">
        <v>2</v>
      </c>
      <c r="R132" s="34">
        <v>1</v>
      </c>
      <c r="S132" s="34">
        <v>1</v>
      </c>
      <c r="T132" s="34">
        <v>1</v>
      </c>
      <c r="U132" s="34">
        <v>0</v>
      </c>
      <c r="V132" s="35">
        <v>0</v>
      </c>
      <c r="W132" s="36">
        <f t="shared" si="3"/>
        <v>16</v>
      </c>
    </row>
    <row r="133" spans="1:23" s="11" customFormat="1" ht="10.5" customHeight="1">
      <c r="A133" s="7" t="s">
        <v>137</v>
      </c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23">
        <f>SUM(B133:V133)</f>
        <v>0</v>
      </c>
    </row>
    <row r="134" spans="1:23" s="11" customFormat="1" ht="10.5" customHeight="1">
      <c r="A134" s="27" t="s">
        <v>138</v>
      </c>
      <c r="B134" s="28">
        <v>2</v>
      </c>
      <c r="C134" s="29">
        <v>0</v>
      </c>
      <c r="D134" s="29">
        <v>2</v>
      </c>
      <c r="E134" s="29">
        <v>3</v>
      </c>
      <c r="F134" s="29">
        <v>0</v>
      </c>
      <c r="G134" s="29">
        <v>1</v>
      </c>
      <c r="H134" s="29">
        <v>0</v>
      </c>
      <c r="I134" s="29">
        <v>0</v>
      </c>
      <c r="J134" s="29">
        <v>3</v>
      </c>
      <c r="K134" s="29">
        <v>0</v>
      </c>
      <c r="L134" s="29">
        <v>4</v>
      </c>
      <c r="M134" s="29">
        <v>4</v>
      </c>
      <c r="N134" s="29">
        <v>2</v>
      </c>
      <c r="O134" s="29">
        <v>4</v>
      </c>
      <c r="P134" s="29">
        <v>8</v>
      </c>
      <c r="Q134" s="29">
        <v>13</v>
      </c>
      <c r="R134" s="29">
        <v>6</v>
      </c>
      <c r="S134" s="29">
        <v>4</v>
      </c>
      <c r="T134" s="29">
        <v>2</v>
      </c>
      <c r="U134" s="29">
        <v>1</v>
      </c>
      <c r="V134" s="30">
        <v>0</v>
      </c>
      <c r="W134" s="31">
        <f>SUM(B134:V134)</f>
        <v>59</v>
      </c>
    </row>
    <row r="135" spans="1:23" s="11" customFormat="1" ht="10.5" customHeight="1">
      <c r="A135" s="7" t="s">
        <v>139</v>
      </c>
      <c r="B135" s="8">
        <v>0</v>
      </c>
      <c r="C135" s="9">
        <v>0</v>
      </c>
      <c r="D135" s="9">
        <v>0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1</v>
      </c>
      <c r="L135" s="9">
        <v>1</v>
      </c>
      <c r="M135" s="9">
        <v>0</v>
      </c>
      <c r="N135" s="9">
        <v>1</v>
      </c>
      <c r="O135" s="9">
        <v>3</v>
      </c>
      <c r="P135" s="9">
        <v>2</v>
      </c>
      <c r="Q135" s="9">
        <v>3</v>
      </c>
      <c r="R135" s="9">
        <v>4</v>
      </c>
      <c r="S135" s="9">
        <v>3</v>
      </c>
      <c r="T135" s="9">
        <v>1</v>
      </c>
      <c r="U135" s="9">
        <v>0</v>
      </c>
      <c r="V135" s="10">
        <v>0</v>
      </c>
      <c r="W135" s="23">
        <f>SUM(B135:V135)</f>
        <v>20</v>
      </c>
    </row>
    <row r="136" spans="1:23" s="11" customFormat="1" ht="10.5" customHeight="1">
      <c r="A136" s="12" t="s">
        <v>140</v>
      </c>
      <c r="B136" s="13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1</v>
      </c>
      <c r="M136" s="14">
        <v>0</v>
      </c>
      <c r="N136" s="14">
        <v>1</v>
      </c>
      <c r="O136" s="14">
        <v>0</v>
      </c>
      <c r="P136" s="14">
        <v>6</v>
      </c>
      <c r="Q136" s="14">
        <v>3</v>
      </c>
      <c r="R136" s="14">
        <v>2</v>
      </c>
      <c r="S136" s="14">
        <v>1</v>
      </c>
      <c r="T136" s="14">
        <v>0</v>
      </c>
      <c r="U136" s="14">
        <v>0</v>
      </c>
      <c r="V136" s="15">
        <v>0</v>
      </c>
      <c r="W136" s="24">
        <f aca="true" t="shared" si="5" ref="W136:W173">SUM(B136:V136)</f>
        <v>14</v>
      </c>
    </row>
    <row r="137" spans="1:23" s="11" customFormat="1" ht="10.5" customHeight="1" thickBot="1">
      <c r="A137" s="16" t="s">
        <v>141</v>
      </c>
      <c r="B137" s="17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1</v>
      </c>
      <c r="P137" s="18">
        <v>1</v>
      </c>
      <c r="Q137" s="18">
        <v>3</v>
      </c>
      <c r="R137" s="18">
        <v>2</v>
      </c>
      <c r="S137" s="18">
        <v>0</v>
      </c>
      <c r="T137" s="18">
        <v>0</v>
      </c>
      <c r="U137" s="18">
        <v>0</v>
      </c>
      <c r="V137" s="19">
        <v>0</v>
      </c>
      <c r="W137" s="25">
        <f t="shared" si="5"/>
        <v>7</v>
      </c>
    </row>
    <row r="138" spans="1:23" s="26" customFormat="1" ht="10.5" customHeight="1" thickTop="1">
      <c r="A138" s="37" t="s">
        <v>142</v>
      </c>
      <c r="B138" s="38">
        <f>SUM(B113:B137)</f>
        <v>52</v>
      </c>
      <c r="C138" s="38">
        <f aca="true" t="shared" si="6" ref="C138:V138">SUM(C113:C137)</f>
        <v>76</v>
      </c>
      <c r="D138" s="38">
        <f t="shared" si="6"/>
        <v>81</v>
      </c>
      <c r="E138" s="38">
        <f t="shared" si="6"/>
        <v>86</v>
      </c>
      <c r="F138" s="38">
        <f t="shared" si="6"/>
        <v>59</v>
      </c>
      <c r="G138" s="38">
        <f t="shared" si="6"/>
        <v>46</v>
      </c>
      <c r="H138" s="38">
        <f t="shared" si="6"/>
        <v>64</v>
      </c>
      <c r="I138" s="38">
        <f t="shared" si="6"/>
        <v>96</v>
      </c>
      <c r="J138" s="38">
        <f t="shared" si="6"/>
        <v>88</v>
      </c>
      <c r="K138" s="38">
        <f t="shared" si="6"/>
        <v>90</v>
      </c>
      <c r="L138" s="38">
        <f t="shared" si="6"/>
        <v>81</v>
      </c>
      <c r="M138" s="38">
        <f t="shared" si="6"/>
        <v>80</v>
      </c>
      <c r="N138" s="38">
        <f t="shared" si="6"/>
        <v>107</v>
      </c>
      <c r="O138" s="38">
        <f t="shared" si="6"/>
        <v>88</v>
      </c>
      <c r="P138" s="38">
        <f t="shared" si="6"/>
        <v>115</v>
      </c>
      <c r="Q138" s="38">
        <f t="shared" si="6"/>
        <v>130</v>
      </c>
      <c r="R138" s="38">
        <f t="shared" si="6"/>
        <v>98</v>
      </c>
      <c r="S138" s="38">
        <f t="shared" si="6"/>
        <v>107</v>
      </c>
      <c r="T138" s="38">
        <f t="shared" si="6"/>
        <v>39</v>
      </c>
      <c r="U138" s="38">
        <f t="shared" si="6"/>
        <v>16</v>
      </c>
      <c r="V138" s="38">
        <f t="shared" si="6"/>
        <v>6</v>
      </c>
      <c r="W138" s="40">
        <f t="shared" si="5"/>
        <v>1605</v>
      </c>
    </row>
    <row r="139" ht="10.5" customHeight="1"/>
    <row r="140" spans="1:23" s="6" customFormat="1" ht="10.5" customHeight="1" thickBot="1">
      <c r="A140" s="2" t="s">
        <v>0</v>
      </c>
      <c r="B140" s="3" t="s">
        <v>52</v>
      </c>
      <c r="C140" s="4" t="s">
        <v>53</v>
      </c>
      <c r="D140" s="4" t="s">
        <v>54</v>
      </c>
      <c r="E140" s="4" t="s">
        <v>55</v>
      </c>
      <c r="F140" s="4" t="s">
        <v>56</v>
      </c>
      <c r="G140" s="4" t="s">
        <v>57</v>
      </c>
      <c r="H140" s="4" t="s">
        <v>58</v>
      </c>
      <c r="I140" s="4" t="s">
        <v>59</v>
      </c>
      <c r="J140" s="4" t="s">
        <v>60</v>
      </c>
      <c r="K140" s="4" t="s">
        <v>61</v>
      </c>
      <c r="L140" s="4" t="s">
        <v>62</v>
      </c>
      <c r="M140" s="4" t="s">
        <v>63</v>
      </c>
      <c r="N140" s="4" t="s">
        <v>64</v>
      </c>
      <c r="O140" s="4" t="s">
        <v>65</v>
      </c>
      <c r="P140" s="4" t="s">
        <v>66</v>
      </c>
      <c r="Q140" s="4" t="s">
        <v>67</v>
      </c>
      <c r="R140" s="4" t="s">
        <v>68</v>
      </c>
      <c r="S140" s="4" t="s">
        <v>69</v>
      </c>
      <c r="T140" s="4" t="s">
        <v>70</v>
      </c>
      <c r="U140" s="4" t="s">
        <v>71</v>
      </c>
      <c r="V140" s="5" t="s">
        <v>72</v>
      </c>
      <c r="W140" s="22" t="s">
        <v>73</v>
      </c>
    </row>
    <row r="141" spans="1:23" s="11" customFormat="1" ht="10.5" customHeight="1" thickTop="1">
      <c r="A141" s="12" t="s">
        <v>143</v>
      </c>
      <c r="B141" s="13">
        <v>0</v>
      </c>
      <c r="C141" s="14">
        <v>3</v>
      </c>
      <c r="D141" s="14">
        <v>3</v>
      </c>
      <c r="E141" s="14">
        <v>10</v>
      </c>
      <c r="F141" s="14">
        <v>10</v>
      </c>
      <c r="G141" s="14">
        <v>7</v>
      </c>
      <c r="H141" s="14">
        <v>1</v>
      </c>
      <c r="I141" s="14">
        <v>3</v>
      </c>
      <c r="J141" s="14">
        <v>7</v>
      </c>
      <c r="K141" s="14">
        <v>11</v>
      </c>
      <c r="L141" s="14">
        <v>13</v>
      </c>
      <c r="M141" s="14">
        <v>11</v>
      </c>
      <c r="N141" s="14">
        <v>18</v>
      </c>
      <c r="O141" s="14">
        <v>11</v>
      </c>
      <c r="P141" s="14">
        <v>23</v>
      </c>
      <c r="Q141" s="14">
        <v>28</v>
      </c>
      <c r="R141" s="14">
        <v>28</v>
      </c>
      <c r="S141" s="14">
        <v>14</v>
      </c>
      <c r="T141" s="14">
        <v>5</v>
      </c>
      <c r="U141" s="14">
        <v>2</v>
      </c>
      <c r="V141" s="15">
        <v>1</v>
      </c>
      <c r="W141" s="24">
        <f t="shared" si="5"/>
        <v>209</v>
      </c>
    </row>
    <row r="142" spans="1:23" s="11" customFormat="1" ht="10.5" customHeight="1">
      <c r="A142" s="16" t="s">
        <v>144</v>
      </c>
      <c r="B142" s="17">
        <v>0</v>
      </c>
      <c r="C142" s="18">
        <v>1</v>
      </c>
      <c r="D142" s="18">
        <v>1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1</v>
      </c>
      <c r="K142" s="18">
        <v>1</v>
      </c>
      <c r="L142" s="18">
        <v>0</v>
      </c>
      <c r="M142" s="18">
        <v>2</v>
      </c>
      <c r="N142" s="18">
        <v>3</v>
      </c>
      <c r="O142" s="18">
        <v>2</v>
      </c>
      <c r="P142" s="18">
        <v>3</v>
      </c>
      <c r="Q142" s="18">
        <v>4</v>
      </c>
      <c r="R142" s="18">
        <v>6</v>
      </c>
      <c r="S142" s="18">
        <v>5</v>
      </c>
      <c r="T142" s="18">
        <v>0</v>
      </c>
      <c r="U142" s="18">
        <v>0</v>
      </c>
      <c r="V142" s="19">
        <v>0</v>
      </c>
      <c r="W142" s="25">
        <f t="shared" si="5"/>
        <v>29</v>
      </c>
    </row>
    <row r="143" spans="1:23" s="11" customFormat="1" ht="10.5" customHeight="1">
      <c r="A143" s="12" t="s">
        <v>145</v>
      </c>
      <c r="B143" s="13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1</v>
      </c>
      <c r="K143" s="14">
        <v>0</v>
      </c>
      <c r="L143" s="14">
        <v>0</v>
      </c>
      <c r="M143" s="14">
        <v>1</v>
      </c>
      <c r="N143" s="14">
        <v>0</v>
      </c>
      <c r="O143" s="14">
        <v>1</v>
      </c>
      <c r="P143" s="14">
        <v>0</v>
      </c>
      <c r="Q143" s="14">
        <v>1</v>
      </c>
      <c r="R143" s="14">
        <v>2</v>
      </c>
      <c r="S143" s="14">
        <v>0</v>
      </c>
      <c r="T143" s="14">
        <v>1</v>
      </c>
      <c r="U143" s="14">
        <v>0</v>
      </c>
      <c r="V143" s="15">
        <v>0</v>
      </c>
      <c r="W143" s="24">
        <f t="shared" si="5"/>
        <v>7</v>
      </c>
    </row>
    <row r="144" spans="1:23" s="11" customFormat="1" ht="10.5" customHeight="1">
      <c r="A144" s="16" t="s">
        <v>146</v>
      </c>
      <c r="B144" s="17">
        <v>14</v>
      </c>
      <c r="C144" s="18">
        <v>10</v>
      </c>
      <c r="D144" s="18">
        <v>17</v>
      </c>
      <c r="E144" s="18">
        <v>17</v>
      </c>
      <c r="F144" s="18">
        <v>8</v>
      </c>
      <c r="G144" s="18">
        <v>8</v>
      </c>
      <c r="H144" s="18">
        <v>9</v>
      </c>
      <c r="I144" s="18">
        <v>9</v>
      </c>
      <c r="J144" s="18">
        <v>21</v>
      </c>
      <c r="K144" s="18">
        <v>14</v>
      </c>
      <c r="L144" s="18">
        <v>14</v>
      </c>
      <c r="M144" s="18">
        <v>8</v>
      </c>
      <c r="N144" s="18">
        <v>20</v>
      </c>
      <c r="O144" s="18">
        <v>14</v>
      </c>
      <c r="P144" s="18">
        <v>24</v>
      </c>
      <c r="Q144" s="18">
        <v>20</v>
      </c>
      <c r="R144" s="18">
        <v>24</v>
      </c>
      <c r="S144" s="18">
        <v>8</v>
      </c>
      <c r="T144" s="18">
        <v>8</v>
      </c>
      <c r="U144" s="18">
        <v>4</v>
      </c>
      <c r="V144" s="19">
        <v>0</v>
      </c>
      <c r="W144" s="25">
        <f t="shared" si="5"/>
        <v>271</v>
      </c>
    </row>
    <row r="145" spans="1:23" s="11" customFormat="1" ht="10.5" customHeight="1">
      <c r="A145" s="12" t="s">
        <v>147</v>
      </c>
      <c r="B145" s="13">
        <v>2</v>
      </c>
      <c r="C145" s="14">
        <v>1</v>
      </c>
      <c r="D145" s="14">
        <v>3</v>
      </c>
      <c r="E145" s="14">
        <v>2</v>
      </c>
      <c r="F145" s="14">
        <v>2</v>
      </c>
      <c r="G145" s="14">
        <v>0</v>
      </c>
      <c r="H145" s="14">
        <v>1</v>
      </c>
      <c r="I145" s="14">
        <v>1</v>
      </c>
      <c r="J145" s="14">
        <v>3</v>
      </c>
      <c r="K145" s="14">
        <v>4</v>
      </c>
      <c r="L145" s="14">
        <v>3</v>
      </c>
      <c r="M145" s="14">
        <v>2</v>
      </c>
      <c r="N145" s="14">
        <v>1</v>
      </c>
      <c r="O145" s="14">
        <v>2</v>
      </c>
      <c r="P145" s="14">
        <v>5</v>
      </c>
      <c r="Q145" s="14">
        <v>6</v>
      </c>
      <c r="R145" s="14">
        <v>10</v>
      </c>
      <c r="S145" s="14">
        <v>2</v>
      </c>
      <c r="T145" s="14">
        <v>4</v>
      </c>
      <c r="U145" s="14">
        <v>0</v>
      </c>
      <c r="V145" s="15">
        <v>0</v>
      </c>
      <c r="W145" s="24">
        <f t="shared" si="5"/>
        <v>54</v>
      </c>
    </row>
    <row r="146" spans="1:23" s="11" customFormat="1" ht="10.5" customHeight="1">
      <c r="A146" s="16" t="s">
        <v>148</v>
      </c>
      <c r="B146" s="17">
        <v>0</v>
      </c>
      <c r="C146" s="18">
        <v>0</v>
      </c>
      <c r="D146" s="18">
        <v>0</v>
      </c>
      <c r="E146" s="18">
        <v>1</v>
      </c>
      <c r="F146" s="18">
        <v>2</v>
      </c>
      <c r="G146" s="18">
        <v>4</v>
      </c>
      <c r="H146" s="18">
        <v>1</v>
      </c>
      <c r="I146" s="18">
        <v>1</v>
      </c>
      <c r="J146" s="18">
        <v>2</v>
      </c>
      <c r="K146" s="18">
        <v>4</v>
      </c>
      <c r="L146" s="18">
        <v>8</v>
      </c>
      <c r="M146" s="18">
        <v>6</v>
      </c>
      <c r="N146" s="18">
        <v>4</v>
      </c>
      <c r="O146" s="18">
        <v>4</v>
      </c>
      <c r="P146" s="18">
        <v>5</v>
      </c>
      <c r="Q146" s="18">
        <v>8</v>
      </c>
      <c r="R146" s="18">
        <v>12</v>
      </c>
      <c r="S146" s="18">
        <v>4</v>
      </c>
      <c r="T146" s="18">
        <v>1</v>
      </c>
      <c r="U146" s="18">
        <v>1</v>
      </c>
      <c r="V146" s="19">
        <v>0</v>
      </c>
      <c r="W146" s="25">
        <f t="shared" si="5"/>
        <v>68</v>
      </c>
    </row>
    <row r="147" spans="1:23" s="11" customFormat="1" ht="10.5" customHeight="1">
      <c r="A147" s="12" t="s">
        <v>149</v>
      </c>
      <c r="B147" s="13">
        <v>0</v>
      </c>
      <c r="C147" s="14">
        <v>1</v>
      </c>
      <c r="D147" s="14">
        <v>3</v>
      </c>
      <c r="E147" s="14">
        <v>0</v>
      </c>
      <c r="F147" s="14">
        <v>1</v>
      </c>
      <c r="G147" s="14">
        <v>0</v>
      </c>
      <c r="H147" s="14">
        <v>0</v>
      </c>
      <c r="I147" s="14">
        <v>2</v>
      </c>
      <c r="J147" s="14">
        <v>2</v>
      </c>
      <c r="K147" s="14">
        <v>1</v>
      </c>
      <c r="L147" s="14">
        <v>1</v>
      </c>
      <c r="M147" s="14">
        <v>0</v>
      </c>
      <c r="N147" s="14">
        <v>1</v>
      </c>
      <c r="O147" s="14">
        <v>2</v>
      </c>
      <c r="P147" s="14">
        <v>4</v>
      </c>
      <c r="Q147" s="14">
        <v>4</v>
      </c>
      <c r="R147" s="14">
        <v>6</v>
      </c>
      <c r="S147" s="14">
        <v>1</v>
      </c>
      <c r="T147" s="14">
        <v>0</v>
      </c>
      <c r="U147" s="14">
        <v>0</v>
      </c>
      <c r="V147" s="15">
        <v>0</v>
      </c>
      <c r="W147" s="24">
        <f t="shared" si="5"/>
        <v>29</v>
      </c>
    </row>
    <row r="148" spans="1:23" s="11" customFormat="1" ht="10.5" customHeight="1">
      <c r="A148" s="16" t="s">
        <v>150</v>
      </c>
      <c r="B148" s="17">
        <v>11</v>
      </c>
      <c r="C148" s="18">
        <v>8</v>
      </c>
      <c r="D148" s="18">
        <v>16</v>
      </c>
      <c r="E148" s="18">
        <v>17</v>
      </c>
      <c r="F148" s="18">
        <v>11</v>
      </c>
      <c r="G148" s="18">
        <v>11</v>
      </c>
      <c r="H148" s="18">
        <v>10</v>
      </c>
      <c r="I148" s="18">
        <v>13</v>
      </c>
      <c r="J148" s="18">
        <v>18</v>
      </c>
      <c r="K148" s="18">
        <v>28</v>
      </c>
      <c r="L148" s="18">
        <v>10</v>
      </c>
      <c r="M148" s="18">
        <v>20</v>
      </c>
      <c r="N148" s="18">
        <v>25</v>
      </c>
      <c r="O148" s="18">
        <v>19</v>
      </c>
      <c r="P148" s="18">
        <v>28</v>
      </c>
      <c r="Q148" s="18">
        <v>21</v>
      </c>
      <c r="R148" s="18">
        <v>18</v>
      </c>
      <c r="S148" s="18">
        <v>15</v>
      </c>
      <c r="T148" s="18">
        <v>6</v>
      </c>
      <c r="U148" s="18">
        <v>2</v>
      </c>
      <c r="V148" s="19">
        <v>0</v>
      </c>
      <c r="W148" s="25">
        <f t="shared" si="5"/>
        <v>307</v>
      </c>
    </row>
    <row r="149" spans="1:23" s="11" customFormat="1" ht="10.5" customHeight="1">
      <c r="A149" s="12" t="s">
        <v>151</v>
      </c>
      <c r="B149" s="13">
        <v>0</v>
      </c>
      <c r="C149" s="14">
        <v>1</v>
      </c>
      <c r="D149" s="14">
        <v>2</v>
      </c>
      <c r="E149" s="14">
        <v>4</v>
      </c>
      <c r="F149" s="14">
        <v>2</v>
      </c>
      <c r="G149" s="14">
        <v>1</v>
      </c>
      <c r="H149" s="14">
        <v>4</v>
      </c>
      <c r="I149" s="14">
        <v>4</v>
      </c>
      <c r="J149" s="14">
        <v>3</v>
      </c>
      <c r="K149" s="14">
        <v>5</v>
      </c>
      <c r="L149" s="14">
        <v>4</v>
      </c>
      <c r="M149" s="14">
        <v>7</v>
      </c>
      <c r="N149" s="14">
        <v>2</v>
      </c>
      <c r="O149" s="14">
        <v>2</v>
      </c>
      <c r="P149" s="14">
        <v>7</v>
      </c>
      <c r="Q149" s="14">
        <v>5</v>
      </c>
      <c r="R149" s="14">
        <v>7</v>
      </c>
      <c r="S149" s="14">
        <v>2</v>
      </c>
      <c r="T149" s="14">
        <v>0</v>
      </c>
      <c r="U149" s="14">
        <v>1</v>
      </c>
      <c r="V149" s="15">
        <v>0</v>
      </c>
      <c r="W149" s="24">
        <f t="shared" si="5"/>
        <v>63</v>
      </c>
    </row>
    <row r="150" spans="1:23" s="11" customFormat="1" ht="10.5" customHeight="1">
      <c r="A150" s="16" t="s">
        <v>152</v>
      </c>
      <c r="B150" s="17">
        <v>0</v>
      </c>
      <c r="C150" s="18">
        <v>0</v>
      </c>
      <c r="D150" s="18">
        <v>0</v>
      </c>
      <c r="E150" s="18">
        <v>0</v>
      </c>
      <c r="F150" s="18">
        <v>2</v>
      </c>
      <c r="G150" s="18">
        <v>0</v>
      </c>
      <c r="H150" s="18">
        <v>1</v>
      </c>
      <c r="I150" s="18">
        <v>0</v>
      </c>
      <c r="J150" s="18">
        <v>0</v>
      </c>
      <c r="K150" s="18">
        <v>4</v>
      </c>
      <c r="L150" s="18">
        <v>2</v>
      </c>
      <c r="M150" s="18">
        <v>3</v>
      </c>
      <c r="N150" s="18">
        <v>4</v>
      </c>
      <c r="O150" s="18">
        <v>2</v>
      </c>
      <c r="P150" s="18">
        <v>2</v>
      </c>
      <c r="Q150" s="18">
        <v>1</v>
      </c>
      <c r="R150" s="18">
        <v>2</v>
      </c>
      <c r="S150" s="18">
        <v>1</v>
      </c>
      <c r="T150" s="18">
        <v>1</v>
      </c>
      <c r="U150" s="18">
        <v>0</v>
      </c>
      <c r="V150" s="19">
        <v>0</v>
      </c>
      <c r="W150" s="25">
        <f t="shared" si="5"/>
        <v>25</v>
      </c>
    </row>
    <row r="151" spans="1:23" s="11" customFormat="1" ht="10.5" customHeight="1">
      <c r="A151" s="12" t="s">
        <v>153</v>
      </c>
      <c r="B151" s="13">
        <v>1</v>
      </c>
      <c r="C151" s="14">
        <v>2</v>
      </c>
      <c r="D151" s="14">
        <v>2</v>
      </c>
      <c r="E151" s="14">
        <v>3</v>
      </c>
      <c r="F151" s="14">
        <v>2</v>
      </c>
      <c r="G151" s="14">
        <v>1</v>
      </c>
      <c r="H151" s="14">
        <v>1</v>
      </c>
      <c r="I151" s="14">
        <v>2</v>
      </c>
      <c r="J151" s="14">
        <v>8</v>
      </c>
      <c r="K151" s="14">
        <v>1</v>
      </c>
      <c r="L151" s="14">
        <v>3</v>
      </c>
      <c r="M151" s="14">
        <v>2</v>
      </c>
      <c r="N151" s="14">
        <v>3</v>
      </c>
      <c r="O151" s="14">
        <v>6</v>
      </c>
      <c r="P151" s="14">
        <v>7</v>
      </c>
      <c r="Q151" s="14">
        <v>5</v>
      </c>
      <c r="R151" s="14">
        <v>7</v>
      </c>
      <c r="S151" s="14">
        <v>1</v>
      </c>
      <c r="T151" s="14">
        <v>2</v>
      </c>
      <c r="U151" s="14">
        <v>2</v>
      </c>
      <c r="V151" s="15">
        <v>0</v>
      </c>
      <c r="W151" s="24">
        <f t="shared" si="5"/>
        <v>61</v>
      </c>
    </row>
    <row r="152" spans="1:23" s="11" customFormat="1" ht="10.5" customHeight="1">
      <c r="A152" s="16" t="s">
        <v>154</v>
      </c>
      <c r="B152" s="17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1</v>
      </c>
      <c r="Q152" s="18">
        <v>2</v>
      </c>
      <c r="R152" s="18">
        <v>2</v>
      </c>
      <c r="S152" s="18">
        <v>0</v>
      </c>
      <c r="T152" s="18">
        <v>0</v>
      </c>
      <c r="U152" s="18">
        <v>0</v>
      </c>
      <c r="V152" s="19">
        <v>0</v>
      </c>
      <c r="W152" s="25">
        <f t="shared" si="5"/>
        <v>5</v>
      </c>
    </row>
    <row r="153" spans="1:23" s="11" customFormat="1" ht="10.5" customHeight="1">
      <c r="A153" s="12" t="s">
        <v>155</v>
      </c>
      <c r="B153" s="13">
        <v>0</v>
      </c>
      <c r="C153" s="14">
        <v>0</v>
      </c>
      <c r="D153" s="14">
        <v>3</v>
      </c>
      <c r="E153" s="14">
        <v>1</v>
      </c>
      <c r="F153" s="14">
        <v>1</v>
      </c>
      <c r="G153" s="14">
        <v>0</v>
      </c>
      <c r="H153" s="14">
        <v>1</v>
      </c>
      <c r="I153" s="14">
        <v>0</v>
      </c>
      <c r="J153" s="14">
        <v>2</v>
      </c>
      <c r="K153" s="14">
        <v>3</v>
      </c>
      <c r="L153" s="14">
        <v>3</v>
      </c>
      <c r="M153" s="14">
        <v>1</v>
      </c>
      <c r="N153" s="14">
        <v>3</v>
      </c>
      <c r="O153" s="14">
        <v>2</v>
      </c>
      <c r="P153" s="14">
        <v>5</v>
      </c>
      <c r="Q153" s="14">
        <v>5</v>
      </c>
      <c r="R153" s="14">
        <v>5</v>
      </c>
      <c r="S153" s="14">
        <v>5</v>
      </c>
      <c r="T153" s="14">
        <v>3</v>
      </c>
      <c r="U153" s="14">
        <v>1</v>
      </c>
      <c r="V153" s="15">
        <v>0</v>
      </c>
      <c r="W153" s="24">
        <f t="shared" si="5"/>
        <v>44</v>
      </c>
    </row>
    <row r="154" spans="1:23" s="11" customFormat="1" ht="10.5" customHeight="1">
      <c r="A154" s="16" t="s">
        <v>156</v>
      </c>
      <c r="B154" s="17">
        <v>1</v>
      </c>
      <c r="C154" s="18">
        <v>0</v>
      </c>
      <c r="D154" s="18">
        <v>0</v>
      </c>
      <c r="E154" s="18">
        <v>0</v>
      </c>
      <c r="F154" s="18">
        <v>1</v>
      </c>
      <c r="G154" s="18">
        <v>1</v>
      </c>
      <c r="H154" s="18">
        <v>1</v>
      </c>
      <c r="I154" s="18">
        <v>0</v>
      </c>
      <c r="J154" s="18">
        <v>0</v>
      </c>
      <c r="K154" s="18">
        <v>2</v>
      </c>
      <c r="L154" s="18">
        <v>1</v>
      </c>
      <c r="M154" s="18">
        <v>3</v>
      </c>
      <c r="N154" s="18">
        <v>2</v>
      </c>
      <c r="O154" s="18">
        <v>4</v>
      </c>
      <c r="P154" s="18">
        <v>2</v>
      </c>
      <c r="Q154" s="18">
        <v>3</v>
      </c>
      <c r="R154" s="18">
        <v>4</v>
      </c>
      <c r="S154" s="18">
        <v>1</v>
      </c>
      <c r="T154" s="18">
        <v>1</v>
      </c>
      <c r="U154" s="18">
        <v>0</v>
      </c>
      <c r="V154" s="19">
        <v>0</v>
      </c>
      <c r="W154" s="25">
        <f t="shared" si="5"/>
        <v>27</v>
      </c>
    </row>
    <row r="155" spans="1:23" s="11" customFormat="1" ht="10.5" customHeight="1">
      <c r="A155" s="12" t="s">
        <v>157</v>
      </c>
      <c r="B155" s="13">
        <v>1</v>
      </c>
      <c r="C155" s="14">
        <v>0</v>
      </c>
      <c r="D155" s="14">
        <v>2</v>
      </c>
      <c r="E155" s="14">
        <v>0</v>
      </c>
      <c r="F155" s="14">
        <v>4</v>
      </c>
      <c r="G155" s="14">
        <v>1</v>
      </c>
      <c r="H155" s="14">
        <v>0</v>
      </c>
      <c r="I155" s="14">
        <v>1</v>
      </c>
      <c r="J155" s="14">
        <v>3</v>
      </c>
      <c r="K155" s="14">
        <v>3</v>
      </c>
      <c r="L155" s="14">
        <v>5</v>
      </c>
      <c r="M155" s="14">
        <v>6</v>
      </c>
      <c r="N155" s="14">
        <v>7</v>
      </c>
      <c r="O155" s="14">
        <v>6</v>
      </c>
      <c r="P155" s="14">
        <v>7</v>
      </c>
      <c r="Q155" s="14">
        <v>7</v>
      </c>
      <c r="R155" s="14">
        <v>8</v>
      </c>
      <c r="S155" s="14">
        <v>7</v>
      </c>
      <c r="T155" s="14">
        <v>5</v>
      </c>
      <c r="U155" s="14">
        <v>0</v>
      </c>
      <c r="V155" s="15">
        <v>0</v>
      </c>
      <c r="W155" s="24">
        <f t="shared" si="5"/>
        <v>73</v>
      </c>
    </row>
    <row r="156" spans="1:23" s="11" customFormat="1" ht="10.5" customHeight="1">
      <c r="A156" s="16" t="s">
        <v>158</v>
      </c>
      <c r="B156" s="17">
        <v>0</v>
      </c>
      <c r="C156" s="18">
        <v>0</v>
      </c>
      <c r="D156" s="18">
        <v>0</v>
      </c>
      <c r="E156" s="18">
        <v>0</v>
      </c>
      <c r="F156" s="18">
        <v>1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1</v>
      </c>
      <c r="M156" s="18">
        <v>0</v>
      </c>
      <c r="N156" s="18">
        <v>1</v>
      </c>
      <c r="O156" s="18">
        <v>2</v>
      </c>
      <c r="P156" s="18">
        <v>1</v>
      </c>
      <c r="Q156" s="18">
        <v>0</v>
      </c>
      <c r="R156" s="18">
        <v>0</v>
      </c>
      <c r="S156" s="18">
        <v>3</v>
      </c>
      <c r="T156" s="18">
        <v>0</v>
      </c>
      <c r="U156" s="18">
        <v>0</v>
      </c>
      <c r="V156" s="19">
        <v>0</v>
      </c>
      <c r="W156" s="25">
        <f t="shared" si="5"/>
        <v>9</v>
      </c>
    </row>
    <row r="157" spans="1:23" s="11" customFormat="1" ht="10.5" customHeight="1">
      <c r="A157" s="12" t="s">
        <v>159</v>
      </c>
      <c r="B157" s="13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1</v>
      </c>
      <c r="Q157" s="14">
        <v>1</v>
      </c>
      <c r="R157" s="14">
        <v>0</v>
      </c>
      <c r="S157" s="14">
        <v>6</v>
      </c>
      <c r="T157" s="14">
        <v>0</v>
      </c>
      <c r="U157" s="14">
        <v>0</v>
      </c>
      <c r="V157" s="15">
        <v>0</v>
      </c>
      <c r="W157" s="24">
        <f t="shared" si="5"/>
        <v>8</v>
      </c>
    </row>
    <row r="158" spans="1:23" s="11" customFormat="1" ht="10.5" customHeight="1">
      <c r="A158" s="16" t="s">
        <v>160</v>
      </c>
      <c r="B158" s="17">
        <v>0</v>
      </c>
      <c r="C158" s="18">
        <v>0</v>
      </c>
      <c r="D158" s="18">
        <v>3</v>
      </c>
      <c r="E158" s="18">
        <v>4</v>
      </c>
      <c r="F158" s="18">
        <v>2</v>
      </c>
      <c r="G158" s="18">
        <v>1</v>
      </c>
      <c r="H158" s="18">
        <v>0</v>
      </c>
      <c r="I158" s="18">
        <v>2</v>
      </c>
      <c r="J158" s="18">
        <v>6</v>
      </c>
      <c r="K158" s="18">
        <v>3</v>
      </c>
      <c r="L158" s="18">
        <v>3</v>
      </c>
      <c r="M158" s="18">
        <v>1</v>
      </c>
      <c r="N158" s="18">
        <v>3</v>
      </c>
      <c r="O158" s="18">
        <v>1</v>
      </c>
      <c r="P158" s="18">
        <v>6</v>
      </c>
      <c r="Q158" s="18">
        <v>6</v>
      </c>
      <c r="R158" s="18">
        <v>1</v>
      </c>
      <c r="S158" s="18">
        <v>3</v>
      </c>
      <c r="T158" s="18">
        <v>2</v>
      </c>
      <c r="U158" s="18">
        <v>0</v>
      </c>
      <c r="V158" s="19">
        <v>0</v>
      </c>
      <c r="W158" s="25">
        <f t="shared" si="5"/>
        <v>47</v>
      </c>
    </row>
    <row r="159" spans="1:23" s="11" customFormat="1" ht="10.5" customHeight="1">
      <c r="A159" s="12" t="s">
        <v>161</v>
      </c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5"/>
      <c r="W159" s="24">
        <f t="shared" si="5"/>
        <v>0</v>
      </c>
    </row>
    <row r="160" spans="1:23" s="11" customFormat="1" ht="10.5" customHeight="1">
      <c r="A160" s="16" t="s">
        <v>162</v>
      </c>
      <c r="B160" s="17">
        <v>0</v>
      </c>
      <c r="C160" s="18">
        <v>1</v>
      </c>
      <c r="D160" s="18">
        <v>1</v>
      </c>
      <c r="E160" s="18">
        <v>1</v>
      </c>
      <c r="F160" s="18">
        <v>0</v>
      </c>
      <c r="G160" s="18">
        <v>0</v>
      </c>
      <c r="H160" s="18">
        <v>0</v>
      </c>
      <c r="I160" s="18">
        <v>1</v>
      </c>
      <c r="J160" s="18">
        <v>1</v>
      </c>
      <c r="K160" s="18">
        <v>2</v>
      </c>
      <c r="L160" s="18">
        <v>1</v>
      </c>
      <c r="M160" s="18">
        <v>0</v>
      </c>
      <c r="N160" s="18">
        <v>0</v>
      </c>
      <c r="O160" s="18">
        <v>0</v>
      </c>
      <c r="P160" s="18">
        <v>0</v>
      </c>
      <c r="Q160" s="18">
        <v>1</v>
      </c>
      <c r="R160" s="18">
        <v>0</v>
      </c>
      <c r="S160" s="18">
        <v>3</v>
      </c>
      <c r="T160" s="18">
        <v>0</v>
      </c>
      <c r="U160" s="18">
        <v>0</v>
      </c>
      <c r="V160" s="19">
        <v>0</v>
      </c>
      <c r="W160" s="25">
        <f t="shared" si="5"/>
        <v>12</v>
      </c>
    </row>
    <row r="161" spans="1:23" s="11" customFormat="1" ht="10.5" customHeight="1">
      <c r="A161" s="12" t="s">
        <v>163</v>
      </c>
      <c r="B161" s="13">
        <v>1</v>
      </c>
      <c r="C161" s="14">
        <v>4</v>
      </c>
      <c r="D161" s="14">
        <v>6</v>
      </c>
      <c r="E161" s="14">
        <v>8</v>
      </c>
      <c r="F161" s="14">
        <v>0</v>
      </c>
      <c r="G161" s="14">
        <v>1</v>
      </c>
      <c r="H161" s="14">
        <v>2</v>
      </c>
      <c r="I161" s="14">
        <v>6</v>
      </c>
      <c r="J161" s="14">
        <v>7</v>
      </c>
      <c r="K161" s="14">
        <v>6</v>
      </c>
      <c r="L161" s="14">
        <v>7</v>
      </c>
      <c r="M161" s="14">
        <v>5</v>
      </c>
      <c r="N161" s="14">
        <v>7</v>
      </c>
      <c r="O161" s="14">
        <v>9</v>
      </c>
      <c r="P161" s="14">
        <v>5</v>
      </c>
      <c r="Q161" s="14">
        <v>9</v>
      </c>
      <c r="R161" s="14">
        <v>10</v>
      </c>
      <c r="S161" s="14">
        <v>5</v>
      </c>
      <c r="T161" s="14">
        <v>2</v>
      </c>
      <c r="U161" s="14">
        <v>0</v>
      </c>
      <c r="V161" s="15">
        <v>0</v>
      </c>
      <c r="W161" s="24">
        <f t="shared" si="5"/>
        <v>100</v>
      </c>
    </row>
    <row r="162" spans="1:23" s="11" customFormat="1" ht="10.5" customHeight="1">
      <c r="A162" s="16" t="s">
        <v>164</v>
      </c>
      <c r="B162" s="17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1</v>
      </c>
      <c r="O162" s="18">
        <v>0</v>
      </c>
      <c r="P162" s="18">
        <v>1</v>
      </c>
      <c r="Q162" s="18">
        <v>0</v>
      </c>
      <c r="R162" s="18">
        <v>1</v>
      </c>
      <c r="S162" s="18">
        <v>0</v>
      </c>
      <c r="T162" s="18">
        <v>1</v>
      </c>
      <c r="U162" s="18">
        <v>0</v>
      </c>
      <c r="V162" s="19">
        <v>0</v>
      </c>
      <c r="W162" s="25">
        <f t="shared" si="5"/>
        <v>4</v>
      </c>
    </row>
    <row r="163" spans="1:23" s="11" customFormat="1" ht="10.5" customHeight="1">
      <c r="A163" s="12" t="s">
        <v>165</v>
      </c>
      <c r="B163" s="13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1</v>
      </c>
      <c r="K163" s="14">
        <v>0</v>
      </c>
      <c r="L163" s="14">
        <v>4</v>
      </c>
      <c r="M163" s="14">
        <v>1</v>
      </c>
      <c r="N163" s="14">
        <v>1</v>
      </c>
      <c r="O163" s="14">
        <v>1</v>
      </c>
      <c r="P163" s="14">
        <v>0</v>
      </c>
      <c r="Q163" s="14">
        <v>3</v>
      </c>
      <c r="R163" s="14">
        <v>1</v>
      </c>
      <c r="S163" s="14">
        <v>1</v>
      </c>
      <c r="T163" s="14">
        <v>1</v>
      </c>
      <c r="U163" s="14">
        <v>1</v>
      </c>
      <c r="V163" s="15">
        <v>0</v>
      </c>
      <c r="W163" s="24">
        <f t="shared" si="5"/>
        <v>15</v>
      </c>
    </row>
    <row r="164" spans="1:23" s="11" customFormat="1" ht="10.5" customHeight="1">
      <c r="A164" s="16" t="s">
        <v>166</v>
      </c>
      <c r="B164" s="17">
        <v>0</v>
      </c>
      <c r="C164" s="18">
        <v>0</v>
      </c>
      <c r="D164" s="18">
        <v>2</v>
      </c>
      <c r="E164" s="18">
        <v>0</v>
      </c>
      <c r="F164" s="18">
        <v>0</v>
      </c>
      <c r="G164" s="18">
        <v>0</v>
      </c>
      <c r="H164" s="18">
        <v>1</v>
      </c>
      <c r="I164" s="18">
        <v>0</v>
      </c>
      <c r="J164" s="18">
        <v>0</v>
      </c>
      <c r="K164" s="18">
        <v>1</v>
      </c>
      <c r="L164" s="18">
        <v>0</v>
      </c>
      <c r="M164" s="18">
        <v>1</v>
      </c>
      <c r="N164" s="18">
        <v>0</v>
      </c>
      <c r="O164" s="18">
        <v>4</v>
      </c>
      <c r="P164" s="18">
        <v>1</v>
      </c>
      <c r="Q164" s="18">
        <v>2</v>
      </c>
      <c r="R164" s="18">
        <v>3</v>
      </c>
      <c r="S164" s="18">
        <v>0</v>
      </c>
      <c r="T164" s="18">
        <v>0</v>
      </c>
      <c r="U164" s="18">
        <v>1</v>
      </c>
      <c r="V164" s="19">
        <v>0</v>
      </c>
      <c r="W164" s="25">
        <f t="shared" si="5"/>
        <v>16</v>
      </c>
    </row>
    <row r="165" spans="1:23" s="11" customFormat="1" ht="10.5" customHeight="1">
      <c r="A165" s="12" t="s">
        <v>167</v>
      </c>
      <c r="B165" s="13">
        <v>2</v>
      </c>
      <c r="C165" s="14">
        <v>0</v>
      </c>
      <c r="D165" s="14">
        <v>0</v>
      </c>
      <c r="E165" s="14">
        <v>2</v>
      </c>
      <c r="F165" s="14">
        <v>1</v>
      </c>
      <c r="G165" s="14">
        <v>0</v>
      </c>
      <c r="H165" s="14">
        <v>1</v>
      </c>
      <c r="I165" s="14">
        <v>3</v>
      </c>
      <c r="J165" s="14">
        <v>2</v>
      </c>
      <c r="K165" s="14">
        <v>0</v>
      </c>
      <c r="L165" s="14">
        <v>2</v>
      </c>
      <c r="M165" s="14">
        <v>3</v>
      </c>
      <c r="N165" s="14">
        <v>2</v>
      </c>
      <c r="O165" s="14">
        <v>3</v>
      </c>
      <c r="P165" s="14">
        <v>7</v>
      </c>
      <c r="Q165" s="14">
        <v>3</v>
      </c>
      <c r="R165" s="14">
        <v>1</v>
      </c>
      <c r="S165" s="14">
        <v>1</v>
      </c>
      <c r="T165" s="14">
        <v>1</v>
      </c>
      <c r="U165" s="14">
        <v>1</v>
      </c>
      <c r="V165" s="15">
        <v>0</v>
      </c>
      <c r="W165" s="24">
        <f t="shared" si="5"/>
        <v>35</v>
      </c>
    </row>
    <row r="166" spans="1:23" s="11" customFormat="1" ht="10.5" customHeight="1">
      <c r="A166" s="16" t="s">
        <v>168</v>
      </c>
      <c r="B166" s="17">
        <v>0</v>
      </c>
      <c r="C166" s="18">
        <v>2</v>
      </c>
      <c r="D166" s="18">
        <v>2</v>
      </c>
      <c r="E166" s="18">
        <v>0</v>
      </c>
      <c r="F166" s="18">
        <v>0</v>
      </c>
      <c r="G166" s="18">
        <v>0</v>
      </c>
      <c r="H166" s="18">
        <v>1</v>
      </c>
      <c r="I166" s="18">
        <v>3</v>
      </c>
      <c r="J166" s="18">
        <v>2</v>
      </c>
      <c r="K166" s="18">
        <v>2</v>
      </c>
      <c r="L166" s="18">
        <v>1</v>
      </c>
      <c r="M166" s="18">
        <v>0</v>
      </c>
      <c r="N166" s="18">
        <v>6</v>
      </c>
      <c r="O166" s="18">
        <v>4</v>
      </c>
      <c r="P166" s="18">
        <v>3</v>
      </c>
      <c r="Q166" s="18">
        <v>9</v>
      </c>
      <c r="R166" s="18">
        <v>10</v>
      </c>
      <c r="S166" s="18">
        <v>16</v>
      </c>
      <c r="T166" s="18">
        <v>8</v>
      </c>
      <c r="U166" s="18">
        <v>9</v>
      </c>
      <c r="V166" s="19">
        <v>2</v>
      </c>
      <c r="W166" s="25">
        <f t="shared" si="5"/>
        <v>80</v>
      </c>
    </row>
    <row r="167" spans="1:23" s="11" customFormat="1" ht="10.5" customHeight="1">
      <c r="A167" s="12" t="s">
        <v>169</v>
      </c>
      <c r="B167" s="13">
        <v>1</v>
      </c>
      <c r="C167" s="14">
        <v>0</v>
      </c>
      <c r="D167" s="14">
        <v>0</v>
      </c>
      <c r="E167" s="14">
        <v>0</v>
      </c>
      <c r="F167" s="14">
        <v>0</v>
      </c>
      <c r="G167" s="14">
        <v>1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2</v>
      </c>
      <c r="O167" s="14">
        <v>0</v>
      </c>
      <c r="P167" s="14">
        <v>1</v>
      </c>
      <c r="Q167" s="14">
        <v>0</v>
      </c>
      <c r="R167" s="14">
        <v>0</v>
      </c>
      <c r="S167" s="14">
        <v>3</v>
      </c>
      <c r="T167" s="14">
        <v>0</v>
      </c>
      <c r="U167" s="14">
        <v>0</v>
      </c>
      <c r="V167" s="15">
        <v>0</v>
      </c>
      <c r="W167" s="24">
        <f t="shared" si="5"/>
        <v>8</v>
      </c>
    </row>
    <row r="168" spans="1:23" s="11" customFormat="1" ht="10.5" customHeight="1">
      <c r="A168" s="16" t="s">
        <v>170</v>
      </c>
      <c r="B168" s="17">
        <v>0</v>
      </c>
      <c r="C168" s="18">
        <v>3</v>
      </c>
      <c r="D168" s="18">
        <v>1</v>
      </c>
      <c r="E168" s="18">
        <v>0</v>
      </c>
      <c r="F168" s="18">
        <v>0</v>
      </c>
      <c r="G168" s="18">
        <v>1</v>
      </c>
      <c r="H168" s="18">
        <v>1</v>
      </c>
      <c r="I168" s="18">
        <v>4</v>
      </c>
      <c r="J168" s="18">
        <v>1</v>
      </c>
      <c r="K168" s="18">
        <v>1</v>
      </c>
      <c r="L168" s="18">
        <v>1</v>
      </c>
      <c r="M168" s="18">
        <v>5</v>
      </c>
      <c r="N168" s="18">
        <v>2</v>
      </c>
      <c r="O168" s="18">
        <v>7</v>
      </c>
      <c r="P168" s="18">
        <v>4</v>
      </c>
      <c r="Q168" s="18">
        <v>9</v>
      </c>
      <c r="R168" s="18">
        <v>7</v>
      </c>
      <c r="S168" s="18">
        <v>8</v>
      </c>
      <c r="T168" s="18">
        <v>5</v>
      </c>
      <c r="U168" s="18">
        <v>0</v>
      </c>
      <c r="V168" s="19">
        <v>0</v>
      </c>
      <c r="W168" s="25">
        <f t="shared" si="5"/>
        <v>60</v>
      </c>
    </row>
    <row r="169" spans="1:23" s="11" customFormat="1" ht="10.5" customHeight="1">
      <c r="A169" s="12" t="s">
        <v>171</v>
      </c>
      <c r="B169" s="13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1</v>
      </c>
      <c r="P169" s="14">
        <v>0</v>
      </c>
      <c r="Q169" s="14">
        <v>2</v>
      </c>
      <c r="R169" s="14">
        <v>3</v>
      </c>
      <c r="S169" s="14">
        <v>0</v>
      </c>
      <c r="T169" s="14">
        <v>0</v>
      </c>
      <c r="U169" s="14">
        <v>0</v>
      </c>
      <c r="V169" s="15">
        <v>0</v>
      </c>
      <c r="W169" s="24">
        <f t="shared" si="5"/>
        <v>6</v>
      </c>
    </row>
    <row r="170" spans="1:23" s="11" customFormat="1" ht="10.5" customHeight="1">
      <c r="A170" s="16" t="s">
        <v>172</v>
      </c>
      <c r="B170" s="17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2</v>
      </c>
      <c r="R170" s="18">
        <v>3</v>
      </c>
      <c r="S170" s="18">
        <v>0</v>
      </c>
      <c r="T170" s="18">
        <v>0</v>
      </c>
      <c r="U170" s="18">
        <v>0</v>
      </c>
      <c r="V170" s="19">
        <v>0</v>
      </c>
      <c r="W170" s="25">
        <f t="shared" si="5"/>
        <v>5</v>
      </c>
    </row>
    <row r="171" spans="1:23" s="11" customFormat="1" ht="10.5" customHeight="1">
      <c r="A171" s="12" t="s">
        <v>173</v>
      </c>
      <c r="B171" s="13">
        <v>3</v>
      </c>
      <c r="C171" s="14">
        <v>1</v>
      </c>
      <c r="D171" s="14">
        <v>3</v>
      </c>
      <c r="E171" s="14">
        <v>1</v>
      </c>
      <c r="F171" s="14">
        <v>0</v>
      </c>
      <c r="G171" s="14">
        <v>0</v>
      </c>
      <c r="H171" s="14">
        <v>3</v>
      </c>
      <c r="I171" s="14">
        <v>2</v>
      </c>
      <c r="J171" s="14">
        <v>2</v>
      </c>
      <c r="K171" s="14">
        <v>2</v>
      </c>
      <c r="L171" s="14">
        <v>1</v>
      </c>
      <c r="M171" s="14">
        <v>3</v>
      </c>
      <c r="N171" s="14">
        <v>3</v>
      </c>
      <c r="O171" s="14">
        <v>4</v>
      </c>
      <c r="P171" s="14">
        <v>6</v>
      </c>
      <c r="Q171" s="14">
        <v>6</v>
      </c>
      <c r="R171" s="14">
        <v>3</v>
      </c>
      <c r="S171" s="14">
        <v>4</v>
      </c>
      <c r="T171" s="14">
        <v>0</v>
      </c>
      <c r="U171" s="14">
        <v>0</v>
      </c>
      <c r="V171" s="15">
        <v>0</v>
      </c>
      <c r="W171" s="24">
        <f t="shared" si="5"/>
        <v>47</v>
      </c>
    </row>
    <row r="172" spans="1:23" s="11" customFormat="1" ht="10.5" customHeight="1">
      <c r="A172" s="16" t="s">
        <v>174</v>
      </c>
      <c r="B172" s="17">
        <v>0</v>
      </c>
      <c r="C172" s="18">
        <v>0</v>
      </c>
      <c r="D172" s="18">
        <v>2</v>
      </c>
      <c r="E172" s="18">
        <v>0</v>
      </c>
      <c r="F172" s="18">
        <v>1</v>
      </c>
      <c r="G172" s="18">
        <v>1</v>
      </c>
      <c r="H172" s="18">
        <v>0</v>
      </c>
      <c r="I172" s="18">
        <v>1</v>
      </c>
      <c r="J172" s="18">
        <v>0</v>
      </c>
      <c r="K172" s="18">
        <v>2</v>
      </c>
      <c r="L172" s="18">
        <v>1</v>
      </c>
      <c r="M172" s="18">
        <v>2</v>
      </c>
      <c r="N172" s="18">
        <v>3</v>
      </c>
      <c r="O172" s="18">
        <v>2</v>
      </c>
      <c r="P172" s="18">
        <v>1</v>
      </c>
      <c r="Q172" s="18">
        <v>4</v>
      </c>
      <c r="R172" s="18">
        <v>6</v>
      </c>
      <c r="S172" s="18">
        <v>2</v>
      </c>
      <c r="T172" s="18">
        <v>0</v>
      </c>
      <c r="U172" s="18">
        <v>0</v>
      </c>
      <c r="V172" s="19">
        <v>0</v>
      </c>
      <c r="W172" s="25">
        <f t="shared" si="5"/>
        <v>28</v>
      </c>
    </row>
    <row r="173" spans="1:23" s="11" customFormat="1" ht="10.5" customHeight="1" thickBot="1">
      <c r="A173" s="12" t="s">
        <v>175</v>
      </c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5"/>
      <c r="W173" s="24">
        <f t="shared" si="5"/>
        <v>0</v>
      </c>
    </row>
    <row r="174" spans="1:23" s="26" customFormat="1" ht="10.5" customHeight="1" thickTop="1">
      <c r="A174" s="37" t="s">
        <v>176</v>
      </c>
      <c r="B174" s="38">
        <f>SUM(B141:B173)</f>
        <v>37</v>
      </c>
      <c r="C174" s="38">
        <f aca="true" t="shared" si="7" ref="C174:V174">SUM(C141:C173)</f>
        <v>38</v>
      </c>
      <c r="D174" s="38">
        <f t="shared" si="7"/>
        <v>72</v>
      </c>
      <c r="E174" s="38">
        <f t="shared" si="7"/>
        <v>71</v>
      </c>
      <c r="F174" s="38">
        <f t="shared" si="7"/>
        <v>51</v>
      </c>
      <c r="G174" s="38">
        <f t="shared" si="7"/>
        <v>39</v>
      </c>
      <c r="H174" s="38">
        <f t="shared" si="7"/>
        <v>39</v>
      </c>
      <c r="I174" s="38">
        <f t="shared" si="7"/>
        <v>58</v>
      </c>
      <c r="J174" s="38">
        <f t="shared" si="7"/>
        <v>93</v>
      </c>
      <c r="K174" s="38">
        <f t="shared" si="7"/>
        <v>100</v>
      </c>
      <c r="L174" s="38">
        <f t="shared" si="7"/>
        <v>89</v>
      </c>
      <c r="M174" s="38">
        <f t="shared" si="7"/>
        <v>93</v>
      </c>
      <c r="N174" s="38">
        <f t="shared" si="7"/>
        <v>124</v>
      </c>
      <c r="O174" s="38">
        <f t="shared" si="7"/>
        <v>115</v>
      </c>
      <c r="P174" s="38">
        <f>SUM(P141:P173)</f>
        <v>160</v>
      </c>
      <c r="Q174" s="38">
        <f>SUM(Q141:Q173)</f>
        <v>177</v>
      </c>
      <c r="R174" s="38">
        <f t="shared" si="7"/>
        <v>190</v>
      </c>
      <c r="S174" s="38">
        <f t="shared" si="7"/>
        <v>121</v>
      </c>
      <c r="T174" s="38">
        <f t="shared" si="7"/>
        <v>57</v>
      </c>
      <c r="U174" s="38">
        <f t="shared" si="7"/>
        <v>25</v>
      </c>
      <c r="V174" s="38">
        <f t="shared" si="7"/>
        <v>3</v>
      </c>
      <c r="W174" s="40">
        <f>SUM(B174:V174)</f>
        <v>1752</v>
      </c>
    </row>
    <row r="175" ht="10.5" customHeight="1"/>
    <row r="176" spans="1:23" s="46" customFormat="1" ht="10.5" customHeight="1" thickBot="1">
      <c r="A176" s="41" t="s">
        <v>0</v>
      </c>
      <c r="B176" s="42" t="s">
        <v>177</v>
      </c>
      <c r="C176" s="43" t="s">
        <v>178</v>
      </c>
      <c r="D176" s="43" t="s">
        <v>179</v>
      </c>
      <c r="E176" s="43" t="s">
        <v>180</v>
      </c>
      <c r="F176" s="43" t="s">
        <v>181</v>
      </c>
      <c r="G176" s="43" t="s">
        <v>182</v>
      </c>
      <c r="H176" s="43" t="s">
        <v>183</v>
      </c>
      <c r="I176" s="43" t="s">
        <v>184</v>
      </c>
      <c r="J176" s="43" t="s">
        <v>185</v>
      </c>
      <c r="K176" s="43" t="s">
        <v>186</v>
      </c>
      <c r="L176" s="43" t="s">
        <v>187</v>
      </c>
      <c r="M176" s="43" t="s">
        <v>188</v>
      </c>
      <c r="N176" s="43" t="s">
        <v>189</v>
      </c>
      <c r="O176" s="43" t="s">
        <v>190</v>
      </c>
      <c r="P176" s="43" t="s">
        <v>191</v>
      </c>
      <c r="Q176" s="43" t="s">
        <v>192</v>
      </c>
      <c r="R176" s="43" t="s">
        <v>193</v>
      </c>
      <c r="S176" s="43" t="s">
        <v>194</v>
      </c>
      <c r="T176" s="43" t="s">
        <v>195</v>
      </c>
      <c r="U176" s="43" t="s">
        <v>196</v>
      </c>
      <c r="V176" s="44" t="s">
        <v>197</v>
      </c>
      <c r="W176" s="45" t="s">
        <v>73</v>
      </c>
    </row>
    <row r="177" spans="1:23" s="50" customFormat="1" ht="10.5" customHeight="1" thickTop="1">
      <c r="A177" s="47" t="s">
        <v>51</v>
      </c>
      <c r="B177" s="48">
        <f>SUM(B174,B138,B110,B86,B68)</f>
        <v>1571</v>
      </c>
      <c r="C177" s="48">
        <f aca="true" t="shared" si="8" ref="C177:V177">SUM(C174,C138,C110,C86,C68)</f>
        <v>1698</v>
      </c>
      <c r="D177" s="48">
        <f t="shared" si="8"/>
        <v>1889</v>
      </c>
      <c r="E177" s="48">
        <f t="shared" si="8"/>
        <v>1992</v>
      </c>
      <c r="F177" s="48">
        <f t="shared" si="8"/>
        <v>1714</v>
      </c>
      <c r="G177" s="48">
        <f t="shared" si="8"/>
        <v>1916</v>
      </c>
      <c r="H177" s="48">
        <f t="shared" si="8"/>
        <v>2058</v>
      </c>
      <c r="I177" s="48">
        <f t="shared" si="8"/>
        <v>2682</v>
      </c>
      <c r="J177" s="48">
        <f t="shared" si="8"/>
        <v>2658</v>
      </c>
      <c r="K177" s="48">
        <f t="shared" si="8"/>
        <v>2619</v>
      </c>
      <c r="L177" s="48">
        <f>SUM(L174,L138,L110,L86,L68)</f>
        <v>2579</v>
      </c>
      <c r="M177" s="48">
        <f t="shared" si="8"/>
        <v>2555</v>
      </c>
      <c r="N177" s="48">
        <f t="shared" si="8"/>
        <v>3395</v>
      </c>
      <c r="O177" s="48">
        <f t="shared" si="8"/>
        <v>2652</v>
      </c>
      <c r="P177" s="48">
        <f t="shared" si="8"/>
        <v>2783</v>
      </c>
      <c r="Q177" s="48">
        <f t="shared" si="8"/>
        <v>2703</v>
      </c>
      <c r="R177" s="48">
        <f t="shared" si="8"/>
        <v>2192</v>
      </c>
      <c r="S177" s="48">
        <f t="shared" si="8"/>
        <v>1708</v>
      </c>
      <c r="T177" s="48">
        <f t="shared" si="8"/>
        <v>745</v>
      </c>
      <c r="U177" s="48">
        <f t="shared" si="8"/>
        <v>231</v>
      </c>
      <c r="V177" s="48">
        <f t="shared" si="8"/>
        <v>34</v>
      </c>
      <c r="W177" s="49">
        <f>SUM(B177:V177)</f>
        <v>42374</v>
      </c>
    </row>
    <row r="178" ht="10.5" customHeight="1"/>
    <row r="179" spans="1:23" ht="18" customHeight="1">
      <c r="A179" s="51" t="s">
        <v>285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 thickBot="1">
      <c r="A180" s="53" t="s">
        <v>245</v>
      </c>
      <c r="B180" s="54" t="s">
        <v>255</v>
      </c>
      <c r="C180" s="55" t="s">
        <v>256</v>
      </c>
      <c r="D180" s="55" t="s">
        <v>257</v>
      </c>
      <c r="E180" s="56" t="s">
        <v>258</v>
      </c>
      <c r="F180" s="56" t="s">
        <v>259</v>
      </c>
      <c r="G180" s="56" t="s">
        <v>260</v>
      </c>
      <c r="H180" s="56" t="s">
        <v>261</v>
      </c>
      <c r="I180" s="56" t="s">
        <v>262</v>
      </c>
      <c r="J180" s="56" t="s">
        <v>263</v>
      </c>
      <c r="K180" s="56" t="s">
        <v>264</v>
      </c>
      <c r="L180" s="56" t="s">
        <v>265</v>
      </c>
      <c r="M180" s="56" t="s">
        <v>266</v>
      </c>
      <c r="N180" s="56" t="s">
        <v>267</v>
      </c>
      <c r="O180" s="57" t="s">
        <v>268</v>
      </c>
      <c r="P180" s="57" t="s">
        <v>269</v>
      </c>
      <c r="Q180" s="57" t="s">
        <v>270</v>
      </c>
      <c r="R180" s="57" t="s">
        <v>271</v>
      </c>
      <c r="S180" s="57" t="s">
        <v>272</v>
      </c>
      <c r="T180" s="57" t="s">
        <v>273</v>
      </c>
      <c r="U180" s="57" t="s">
        <v>274</v>
      </c>
      <c r="V180" s="58" t="s">
        <v>275</v>
      </c>
      <c r="W180" s="59" t="s">
        <v>246</v>
      </c>
    </row>
    <row r="181" spans="1:23" ht="15" customHeight="1" thickTop="1">
      <c r="A181" s="101" t="s">
        <v>278</v>
      </c>
      <c r="B181" s="61">
        <f>B68</f>
        <v>1377</v>
      </c>
      <c r="C181" s="62">
        <f aca="true" t="shared" si="9" ref="C181:V181">C68</f>
        <v>1467</v>
      </c>
      <c r="D181" s="62">
        <f t="shared" si="9"/>
        <v>1607</v>
      </c>
      <c r="E181" s="63">
        <f t="shared" si="9"/>
        <v>1705</v>
      </c>
      <c r="F181" s="63">
        <f t="shared" si="9"/>
        <v>1481</v>
      </c>
      <c r="G181" s="63">
        <f t="shared" si="9"/>
        <v>1726</v>
      </c>
      <c r="H181" s="63">
        <f t="shared" si="9"/>
        <v>1848</v>
      </c>
      <c r="I181" s="63">
        <f t="shared" si="9"/>
        <v>2388</v>
      </c>
      <c r="J181" s="63">
        <f t="shared" si="9"/>
        <v>2292</v>
      </c>
      <c r="K181" s="63">
        <f t="shared" si="9"/>
        <v>2221</v>
      </c>
      <c r="L181" s="63">
        <f t="shared" si="9"/>
        <v>2173</v>
      </c>
      <c r="M181" s="63">
        <f t="shared" si="9"/>
        <v>2159</v>
      </c>
      <c r="N181" s="63">
        <f t="shared" si="9"/>
        <v>2875</v>
      </c>
      <c r="O181" s="64">
        <f t="shared" si="9"/>
        <v>2240</v>
      </c>
      <c r="P181" s="64">
        <f t="shared" si="9"/>
        <v>2229</v>
      </c>
      <c r="Q181" s="64">
        <f t="shared" si="9"/>
        <v>2046</v>
      </c>
      <c r="R181" s="64">
        <f t="shared" si="9"/>
        <v>1571</v>
      </c>
      <c r="S181" s="64">
        <f t="shared" si="9"/>
        <v>1220</v>
      </c>
      <c r="T181" s="64">
        <f t="shared" si="9"/>
        <v>526</v>
      </c>
      <c r="U181" s="64">
        <f t="shared" si="9"/>
        <v>149</v>
      </c>
      <c r="V181" s="65">
        <f t="shared" si="9"/>
        <v>21</v>
      </c>
      <c r="W181" s="66">
        <f>SUM(B181:V181)</f>
        <v>35321</v>
      </c>
    </row>
    <row r="182" spans="1:23" ht="15" customHeight="1">
      <c r="A182" s="102" t="s">
        <v>279</v>
      </c>
      <c r="B182" s="68">
        <f>B86</f>
        <v>58</v>
      </c>
      <c r="C182" s="69">
        <f aca="true" t="shared" si="10" ref="C182:V182">C86</f>
        <v>75</v>
      </c>
      <c r="D182" s="69">
        <f t="shared" si="10"/>
        <v>75</v>
      </c>
      <c r="E182" s="70">
        <f t="shared" si="10"/>
        <v>85</v>
      </c>
      <c r="F182" s="70">
        <f t="shared" si="10"/>
        <v>70</v>
      </c>
      <c r="G182" s="70">
        <f t="shared" si="10"/>
        <v>64</v>
      </c>
      <c r="H182" s="70">
        <f t="shared" si="10"/>
        <v>60</v>
      </c>
      <c r="I182" s="70">
        <f t="shared" si="10"/>
        <v>83</v>
      </c>
      <c r="J182" s="70">
        <f t="shared" si="10"/>
        <v>96</v>
      </c>
      <c r="K182" s="70">
        <f t="shared" si="10"/>
        <v>116</v>
      </c>
      <c r="L182" s="70">
        <f t="shared" si="10"/>
        <v>141</v>
      </c>
      <c r="M182" s="70">
        <f t="shared" si="10"/>
        <v>115</v>
      </c>
      <c r="N182" s="70">
        <f t="shared" si="10"/>
        <v>153</v>
      </c>
      <c r="O182" s="71">
        <f t="shared" si="10"/>
        <v>100</v>
      </c>
      <c r="P182" s="71">
        <f t="shared" si="10"/>
        <v>148</v>
      </c>
      <c r="Q182" s="71">
        <f t="shared" si="10"/>
        <v>198</v>
      </c>
      <c r="R182" s="71">
        <f t="shared" si="10"/>
        <v>184</v>
      </c>
      <c r="S182" s="71">
        <f t="shared" si="10"/>
        <v>138</v>
      </c>
      <c r="T182" s="71">
        <f t="shared" si="10"/>
        <v>66</v>
      </c>
      <c r="U182" s="71">
        <f t="shared" si="10"/>
        <v>24</v>
      </c>
      <c r="V182" s="72">
        <f t="shared" si="10"/>
        <v>3</v>
      </c>
      <c r="W182" s="73">
        <f>SUM(B182:V182)</f>
        <v>2052</v>
      </c>
    </row>
    <row r="183" spans="1:23" ht="15" customHeight="1">
      <c r="A183" s="102" t="s">
        <v>280</v>
      </c>
      <c r="B183" s="68">
        <f>B110</f>
        <v>47</v>
      </c>
      <c r="C183" s="69">
        <f aca="true" t="shared" si="11" ref="C183:V183">C110</f>
        <v>42</v>
      </c>
      <c r="D183" s="69">
        <f t="shared" si="11"/>
        <v>54</v>
      </c>
      <c r="E183" s="70">
        <f t="shared" si="11"/>
        <v>45</v>
      </c>
      <c r="F183" s="70">
        <f t="shared" si="11"/>
        <v>53</v>
      </c>
      <c r="G183" s="70">
        <f t="shared" si="11"/>
        <v>41</v>
      </c>
      <c r="H183" s="70">
        <f t="shared" si="11"/>
        <v>47</v>
      </c>
      <c r="I183" s="70">
        <f t="shared" si="11"/>
        <v>57</v>
      </c>
      <c r="J183" s="70">
        <f t="shared" si="11"/>
        <v>89</v>
      </c>
      <c r="K183" s="70">
        <f t="shared" si="11"/>
        <v>92</v>
      </c>
      <c r="L183" s="70">
        <f t="shared" si="11"/>
        <v>95</v>
      </c>
      <c r="M183" s="70">
        <f t="shared" si="11"/>
        <v>108</v>
      </c>
      <c r="N183" s="70">
        <f t="shared" si="11"/>
        <v>136</v>
      </c>
      <c r="O183" s="71">
        <f t="shared" si="11"/>
        <v>109</v>
      </c>
      <c r="P183" s="71">
        <f t="shared" si="11"/>
        <v>131</v>
      </c>
      <c r="Q183" s="71">
        <f t="shared" si="11"/>
        <v>152</v>
      </c>
      <c r="R183" s="71">
        <f t="shared" si="11"/>
        <v>149</v>
      </c>
      <c r="S183" s="71">
        <f t="shared" si="11"/>
        <v>122</v>
      </c>
      <c r="T183" s="71">
        <f t="shared" si="11"/>
        <v>57</v>
      </c>
      <c r="U183" s="71">
        <f t="shared" si="11"/>
        <v>17</v>
      </c>
      <c r="V183" s="72">
        <f t="shared" si="11"/>
        <v>1</v>
      </c>
      <c r="W183" s="73">
        <f>SUM(B183:V183)</f>
        <v>1644</v>
      </c>
    </row>
    <row r="184" spans="1:23" ht="15" customHeight="1">
      <c r="A184" s="102" t="s">
        <v>281</v>
      </c>
      <c r="B184" s="68">
        <f>B138</f>
        <v>52</v>
      </c>
      <c r="C184" s="69">
        <f aca="true" t="shared" si="12" ref="C184:V184">C138</f>
        <v>76</v>
      </c>
      <c r="D184" s="69">
        <f t="shared" si="12"/>
        <v>81</v>
      </c>
      <c r="E184" s="70">
        <f t="shared" si="12"/>
        <v>86</v>
      </c>
      <c r="F184" s="70">
        <f t="shared" si="12"/>
        <v>59</v>
      </c>
      <c r="G184" s="70">
        <f t="shared" si="12"/>
        <v>46</v>
      </c>
      <c r="H184" s="70">
        <f t="shared" si="12"/>
        <v>64</v>
      </c>
      <c r="I184" s="70">
        <f t="shared" si="12"/>
        <v>96</v>
      </c>
      <c r="J184" s="70">
        <f t="shared" si="12"/>
        <v>88</v>
      </c>
      <c r="K184" s="70">
        <f t="shared" si="12"/>
        <v>90</v>
      </c>
      <c r="L184" s="70">
        <f t="shared" si="12"/>
        <v>81</v>
      </c>
      <c r="M184" s="70">
        <f t="shared" si="12"/>
        <v>80</v>
      </c>
      <c r="N184" s="70">
        <f t="shared" si="12"/>
        <v>107</v>
      </c>
      <c r="O184" s="71">
        <f t="shared" si="12"/>
        <v>88</v>
      </c>
      <c r="P184" s="71">
        <f t="shared" si="12"/>
        <v>115</v>
      </c>
      <c r="Q184" s="71">
        <f t="shared" si="12"/>
        <v>130</v>
      </c>
      <c r="R184" s="71">
        <f t="shared" si="12"/>
        <v>98</v>
      </c>
      <c r="S184" s="71">
        <f t="shared" si="12"/>
        <v>107</v>
      </c>
      <c r="T184" s="71">
        <f t="shared" si="12"/>
        <v>39</v>
      </c>
      <c r="U184" s="71">
        <f t="shared" si="12"/>
        <v>16</v>
      </c>
      <c r="V184" s="72">
        <f t="shared" si="12"/>
        <v>6</v>
      </c>
      <c r="W184" s="73">
        <f>SUM(B184:V184)</f>
        <v>1605</v>
      </c>
    </row>
    <row r="185" spans="1:23" ht="15" customHeight="1" thickBot="1">
      <c r="A185" s="103" t="s">
        <v>282</v>
      </c>
      <c r="B185" s="75">
        <f>B174</f>
        <v>37</v>
      </c>
      <c r="C185" s="76">
        <f aca="true" t="shared" si="13" ref="C185:V185">C174</f>
        <v>38</v>
      </c>
      <c r="D185" s="76">
        <f t="shared" si="13"/>
        <v>72</v>
      </c>
      <c r="E185" s="77">
        <f t="shared" si="13"/>
        <v>71</v>
      </c>
      <c r="F185" s="77">
        <f t="shared" si="13"/>
        <v>51</v>
      </c>
      <c r="G185" s="77">
        <f t="shared" si="13"/>
        <v>39</v>
      </c>
      <c r="H185" s="77">
        <f t="shared" si="13"/>
        <v>39</v>
      </c>
      <c r="I185" s="77">
        <f t="shared" si="13"/>
        <v>58</v>
      </c>
      <c r="J185" s="77">
        <f t="shared" si="13"/>
        <v>93</v>
      </c>
      <c r="K185" s="77">
        <f t="shared" si="13"/>
        <v>100</v>
      </c>
      <c r="L185" s="77">
        <f t="shared" si="13"/>
        <v>89</v>
      </c>
      <c r="M185" s="77">
        <f t="shared" si="13"/>
        <v>93</v>
      </c>
      <c r="N185" s="77">
        <f t="shared" si="13"/>
        <v>124</v>
      </c>
      <c r="O185" s="78">
        <f t="shared" si="13"/>
        <v>115</v>
      </c>
      <c r="P185" s="78">
        <f t="shared" si="13"/>
        <v>160</v>
      </c>
      <c r="Q185" s="78">
        <f t="shared" si="13"/>
        <v>177</v>
      </c>
      <c r="R185" s="78">
        <f t="shared" si="13"/>
        <v>190</v>
      </c>
      <c r="S185" s="78">
        <f t="shared" si="13"/>
        <v>121</v>
      </c>
      <c r="T185" s="78">
        <f t="shared" si="13"/>
        <v>57</v>
      </c>
      <c r="U185" s="78">
        <f t="shared" si="13"/>
        <v>25</v>
      </c>
      <c r="V185" s="79">
        <f t="shared" si="13"/>
        <v>3</v>
      </c>
      <c r="W185" s="80">
        <f>SUM(B185:V185)</f>
        <v>1752</v>
      </c>
    </row>
    <row r="186" spans="1:23" ht="15" customHeight="1" thickTop="1">
      <c r="A186" s="81" t="s">
        <v>73</v>
      </c>
      <c r="B186" s="82">
        <f>SUM(B181:B185)</f>
        <v>1571</v>
      </c>
      <c r="C186" s="83">
        <f aca="true" t="shared" si="14" ref="C186:W186">SUM(C181:C185)</f>
        <v>1698</v>
      </c>
      <c r="D186" s="83">
        <f t="shared" si="14"/>
        <v>1889</v>
      </c>
      <c r="E186" s="84">
        <f t="shared" si="14"/>
        <v>1992</v>
      </c>
      <c r="F186" s="84">
        <f t="shared" si="14"/>
        <v>1714</v>
      </c>
      <c r="G186" s="84">
        <f t="shared" si="14"/>
        <v>1916</v>
      </c>
      <c r="H186" s="84">
        <f t="shared" si="14"/>
        <v>2058</v>
      </c>
      <c r="I186" s="84">
        <f t="shared" si="14"/>
        <v>2682</v>
      </c>
      <c r="J186" s="84">
        <f t="shared" si="14"/>
        <v>2658</v>
      </c>
      <c r="K186" s="84">
        <f t="shared" si="14"/>
        <v>2619</v>
      </c>
      <c r="L186" s="84">
        <f t="shared" si="14"/>
        <v>2579</v>
      </c>
      <c r="M186" s="84">
        <f t="shared" si="14"/>
        <v>2555</v>
      </c>
      <c r="N186" s="84">
        <f t="shared" si="14"/>
        <v>3395</v>
      </c>
      <c r="O186" s="85">
        <f t="shared" si="14"/>
        <v>2652</v>
      </c>
      <c r="P186" s="85">
        <f t="shared" si="14"/>
        <v>2783</v>
      </c>
      <c r="Q186" s="85">
        <f t="shared" si="14"/>
        <v>2703</v>
      </c>
      <c r="R186" s="85">
        <f t="shared" si="14"/>
        <v>2192</v>
      </c>
      <c r="S186" s="85">
        <f t="shared" si="14"/>
        <v>1708</v>
      </c>
      <c r="T186" s="85">
        <f t="shared" si="14"/>
        <v>745</v>
      </c>
      <c r="U186" s="85">
        <f t="shared" si="14"/>
        <v>231</v>
      </c>
      <c r="V186" s="86">
        <f t="shared" si="14"/>
        <v>34</v>
      </c>
      <c r="W186" s="87">
        <f t="shared" si="14"/>
        <v>42374</v>
      </c>
    </row>
    <row r="187" spans="1:23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17"/>
      <c r="R188" s="118"/>
      <c r="S188" s="118"/>
      <c r="T188" s="119"/>
      <c r="U188" s="150" t="s">
        <v>247</v>
      </c>
      <c r="V188" s="151"/>
      <c r="W188" s="88" t="s">
        <v>276</v>
      </c>
    </row>
    <row r="189" spans="1:23" ht="15" customHeight="1" thickBot="1">
      <c r="A189" s="53" t="s">
        <v>277</v>
      </c>
      <c r="B189" s="158" t="s">
        <v>248</v>
      </c>
      <c r="C189" s="159"/>
      <c r="D189" s="142" t="s">
        <v>249</v>
      </c>
      <c r="E189" s="143"/>
      <c r="F189" s="132" t="s">
        <v>250</v>
      </c>
      <c r="G189" s="133"/>
      <c r="H189" s="120" t="s">
        <v>251</v>
      </c>
      <c r="I189" s="121"/>
      <c r="J189" s="52"/>
      <c r="K189" s="52"/>
      <c r="L189" s="52"/>
      <c r="M189" s="52"/>
      <c r="N189" s="52"/>
      <c r="O189" s="52"/>
      <c r="P189" s="52"/>
      <c r="Q189" s="89" t="s">
        <v>252</v>
      </c>
      <c r="R189" s="90"/>
      <c r="S189" s="90"/>
      <c r="T189" s="91"/>
      <c r="U189" s="152">
        <f>SUM(B186:D186)</f>
        <v>5158</v>
      </c>
      <c r="V189" s="153"/>
      <c r="W189" s="98">
        <f>U189/$W$177</f>
        <v>0.12172558644451786</v>
      </c>
    </row>
    <row r="190" spans="1:23" ht="15" customHeight="1" thickTop="1">
      <c r="A190" s="60" t="s">
        <v>278</v>
      </c>
      <c r="B190" s="160">
        <f>SUM(B181:D181)</f>
        <v>4451</v>
      </c>
      <c r="C190" s="161"/>
      <c r="D190" s="144">
        <f aca="true" t="shared" si="15" ref="D190:D195">B190/W181</f>
        <v>0.12601568472013816</v>
      </c>
      <c r="E190" s="145"/>
      <c r="F190" s="134">
        <f>SUM(O181:V181)</f>
        <v>10002</v>
      </c>
      <c r="G190" s="135"/>
      <c r="H190" s="122">
        <f aca="true" t="shared" si="16" ref="H190:H195">F190/W181</f>
        <v>0.2831743155629795</v>
      </c>
      <c r="I190" s="123"/>
      <c r="J190" s="52"/>
      <c r="K190" s="52"/>
      <c r="L190" s="52"/>
      <c r="M190" s="52"/>
      <c r="N190" s="52"/>
      <c r="O190" s="52"/>
      <c r="P190" s="52"/>
      <c r="Q190" s="92" t="s">
        <v>253</v>
      </c>
      <c r="R190" s="93"/>
      <c r="S190" s="93"/>
      <c r="T190" s="94"/>
      <c r="U190" s="154">
        <f>SUM(E186:N186)</f>
        <v>24168</v>
      </c>
      <c r="V190" s="155"/>
      <c r="W190" s="99">
        <f>U190/$W$177</f>
        <v>0.570349742766791</v>
      </c>
    </row>
    <row r="191" spans="1:23" ht="15" customHeight="1">
      <c r="A191" s="67" t="s">
        <v>279</v>
      </c>
      <c r="B191" s="136">
        <f>SUM(B182:D182)</f>
        <v>208</v>
      </c>
      <c r="C191" s="137"/>
      <c r="D191" s="146">
        <f t="shared" si="15"/>
        <v>0.10136452241715399</v>
      </c>
      <c r="E191" s="147"/>
      <c r="F191" s="126">
        <f>SUM(O182:V182)</f>
        <v>861</v>
      </c>
      <c r="G191" s="127"/>
      <c r="H191" s="111">
        <f t="shared" si="16"/>
        <v>0.4195906432748538</v>
      </c>
      <c r="I191" s="112"/>
      <c r="J191" s="52"/>
      <c r="K191" s="52"/>
      <c r="L191" s="52"/>
      <c r="M191" s="52"/>
      <c r="N191" s="52"/>
      <c r="O191" s="52"/>
      <c r="P191" s="52"/>
      <c r="Q191" s="95" t="s">
        <v>254</v>
      </c>
      <c r="R191" s="96"/>
      <c r="S191" s="96"/>
      <c r="T191" s="97"/>
      <c r="U191" s="156">
        <f>SUM(O186:V186)</f>
        <v>13048</v>
      </c>
      <c r="V191" s="157"/>
      <c r="W191" s="100">
        <f>U191/$W$177</f>
        <v>0.3079246707886912</v>
      </c>
    </row>
    <row r="192" spans="1:27" ht="15" customHeight="1">
      <c r="A192" s="67" t="s">
        <v>280</v>
      </c>
      <c r="B192" s="136">
        <f>SUM(B183:D183)</f>
        <v>143</v>
      </c>
      <c r="C192" s="137"/>
      <c r="D192" s="146">
        <f t="shared" si="15"/>
        <v>0.08698296836982969</v>
      </c>
      <c r="E192" s="147"/>
      <c r="F192" s="126">
        <f>SUM(O183:V183)</f>
        <v>738</v>
      </c>
      <c r="G192" s="127"/>
      <c r="H192" s="111">
        <f t="shared" si="16"/>
        <v>0.4489051094890511</v>
      </c>
      <c r="I192" s="11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5" customHeight="1">
      <c r="A193" s="67" t="s">
        <v>281</v>
      </c>
      <c r="B193" s="136">
        <f>SUM(B184:D184)</f>
        <v>209</v>
      </c>
      <c r="C193" s="137"/>
      <c r="D193" s="146">
        <f t="shared" si="15"/>
        <v>0.13021806853582554</v>
      </c>
      <c r="E193" s="147"/>
      <c r="F193" s="126">
        <f>SUM(O184:V184)</f>
        <v>599</v>
      </c>
      <c r="G193" s="127"/>
      <c r="H193" s="111">
        <f t="shared" si="16"/>
        <v>0.373208722741433</v>
      </c>
      <c r="I193" s="11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5" customHeight="1" thickBot="1">
      <c r="A194" s="74" t="s">
        <v>282</v>
      </c>
      <c r="B194" s="138">
        <f>SUM(B185:D185)</f>
        <v>147</v>
      </c>
      <c r="C194" s="139"/>
      <c r="D194" s="148">
        <f t="shared" si="15"/>
        <v>0.0839041095890411</v>
      </c>
      <c r="E194" s="149"/>
      <c r="F194" s="128">
        <f>SUM(O185:V185)</f>
        <v>848</v>
      </c>
      <c r="G194" s="129"/>
      <c r="H194" s="113">
        <f t="shared" si="16"/>
        <v>0.4840182648401826</v>
      </c>
      <c r="I194" s="11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5" customHeight="1" thickTop="1">
      <c r="A195" s="81" t="s">
        <v>73</v>
      </c>
      <c r="B195" s="140">
        <f>SUM(B190:B194)</f>
        <v>5158</v>
      </c>
      <c r="C195" s="141"/>
      <c r="D195" s="124">
        <f t="shared" si="15"/>
        <v>0.12172558644451786</v>
      </c>
      <c r="E195" s="125"/>
      <c r="F195" s="130">
        <f>SUM(F190:F194)</f>
        <v>13048</v>
      </c>
      <c r="G195" s="131"/>
      <c r="H195" s="115">
        <f t="shared" si="16"/>
        <v>0.3079246707886912</v>
      </c>
      <c r="I195" s="11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</sheetData>
  <sheetProtection/>
  <mergeCells count="33">
    <mergeCell ref="U188:V188"/>
    <mergeCell ref="B189:C189"/>
    <mergeCell ref="D189:E189"/>
    <mergeCell ref="F189:G189"/>
    <mergeCell ref="H189:I189"/>
    <mergeCell ref="U189:V189"/>
    <mergeCell ref="Q188:T188"/>
    <mergeCell ref="U190:V190"/>
    <mergeCell ref="B191:C191"/>
    <mergeCell ref="D191:E191"/>
    <mergeCell ref="F191:G191"/>
    <mergeCell ref="H191:I191"/>
    <mergeCell ref="U191:V191"/>
    <mergeCell ref="B190:C190"/>
    <mergeCell ref="D190:E190"/>
    <mergeCell ref="F190:G190"/>
    <mergeCell ref="H190:I190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</mergeCells>
  <printOptions/>
  <pageMargins left="0.5905511811023623" right="0.3937007874015748" top="0.7874015748031497" bottom="0.3937007874015748" header="0.4724409448818898" footer="0.2362204724409449"/>
  <pageSetup horizontalDpi="600" verticalDpi="600" orientation="landscape" paperSize="9" r:id="rId1"/>
  <headerFooter alignWithMargins="0">
    <oddHeader>&amp;L&amp;12田辺市&amp;C&amp;14町　別　年　齢　別　人　口　（　女　性　）&amp;R&amp;10平成24年3月30日現在&amp;11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ookubo</cp:lastModifiedBy>
  <cp:lastPrinted>2012-04-05T02:33:11Z</cp:lastPrinted>
  <dcterms:created xsi:type="dcterms:W3CDTF">2003-04-21T06:35:11Z</dcterms:created>
  <dcterms:modified xsi:type="dcterms:W3CDTF">2012-04-05T02:34:46Z</dcterms:modified>
  <cp:category/>
  <cp:version/>
  <cp:contentType/>
  <cp:contentStatus/>
</cp:coreProperties>
</file>