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202300"/>
  <xr:revisionPtr revIDLastSave="0" documentId="13_ncr:1_{D6978AAE-F393-4CD7-8001-A83183D53655}" xr6:coauthVersionLast="47" xr6:coauthVersionMax="47" xr10:uidLastSave="{00000000-0000-0000-0000-000000000000}"/>
  <bookViews>
    <workbookView xWindow="-120" yWindow="-120" windowWidth="23280" windowHeight="12600" xr2:uid="{EA0B1780-DA76-4214-AE29-D6D092268052}"/>
  </bookViews>
  <sheets>
    <sheet name="R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 l="1"/>
  <c r="D5" i="1"/>
  <c r="C17" i="1"/>
  <c r="C5" i="1"/>
  <c r="C19" i="1" l="1"/>
  <c r="D19" i="1"/>
</calcChain>
</file>

<file path=xl/sharedStrings.xml><?xml version="1.0" encoding="utf-8"?>
<sst xmlns="http://schemas.openxmlformats.org/spreadsheetml/2006/main" count="44" uniqueCount="40">
  <si>
    <t>令和５年度　みんなでまちづくり補助金交付実績</t>
    <rPh sb="0" eb="2">
      <t>レイワ</t>
    </rPh>
    <rPh sb="3" eb="5">
      <t>ネンド</t>
    </rPh>
    <rPh sb="4" eb="5">
      <t>ガンネン</t>
    </rPh>
    <rPh sb="15" eb="18">
      <t>ホジョキン</t>
    </rPh>
    <rPh sb="18" eb="20">
      <t>コウフ</t>
    </rPh>
    <rPh sb="20" eb="22">
      <t>ジッセキ</t>
    </rPh>
    <phoneticPr fontId="2"/>
  </si>
  <si>
    <t>施設整備補助（ハード事業）</t>
    <rPh sb="0" eb="2">
      <t>シセツ</t>
    </rPh>
    <rPh sb="2" eb="4">
      <t>セイビ</t>
    </rPh>
    <rPh sb="4" eb="6">
      <t>ホジョ</t>
    </rPh>
    <rPh sb="10" eb="12">
      <t>ジギョウ</t>
    </rPh>
    <phoneticPr fontId="2"/>
  </si>
  <si>
    <t>事　業　名</t>
    <phoneticPr fontId="2"/>
  </si>
  <si>
    <t>内　　　　容</t>
  </si>
  <si>
    <t>団　体　名</t>
  </si>
  <si>
    <t>上芳養農村公園及びキッズパーク整備事業</t>
  </si>
  <si>
    <t>　上芳養の拠点である上芳養農村環境改善センターの隣接グラウンドに遊具・東屋等を設置して、まわりにはしだれ梅を植栽し、またその他、桜、バベ樹等季節の花木を植栽していくことで、地域の人の憩いの場・子どもたちの遊び場など農村公園を目指す。</t>
  </si>
  <si>
    <t>上芳養子どもクラブ</t>
  </si>
  <si>
    <t>小計</t>
    <rPh sb="0" eb="2">
      <t>ショウケイ</t>
    </rPh>
    <phoneticPr fontId="2"/>
  </si>
  <si>
    <t>事業実施補助（ソフト事業）</t>
    <rPh sb="0" eb="2">
      <t>ジギョウ</t>
    </rPh>
    <rPh sb="2" eb="4">
      <t>ジッシ</t>
    </rPh>
    <rPh sb="4" eb="6">
      <t>ホジョ</t>
    </rPh>
    <rPh sb="10" eb="12">
      <t>ジギョウ</t>
    </rPh>
    <phoneticPr fontId="2"/>
  </si>
  <si>
    <t>事　業　名</t>
  </si>
  <si>
    <t>地域の未来を築く、高校生の探求プログラム「START　LINE」</t>
  </si>
  <si>
    <t>　若年層と地域の企業・産業を結びつける仕掛けと仕組みづくり「高校生の探求プログラムSTART　LINE」を実施する。</t>
  </si>
  <si>
    <t>若年層と地域産業の相互理解事業実行委員会</t>
  </si>
  <si>
    <t>第２回　紀南スケートボード・BMX体験交流会</t>
  </si>
  <si>
    <t>　プロスケートボーダーやプロライダーなどを招致し、扇ヶ浜スケートパークを活用したスケートボードとBMXの競技パフォーマンスと体験会を開催する。
　田辺市及び紀南地方にスケートパークの周知と競技の普及を行う。</t>
  </si>
  <si>
    <t>紀南アーバンスポーツ普及協議会</t>
  </si>
  <si>
    <t>JC　Summer　Festival</t>
  </si>
  <si>
    <t>　扇ヶ浜海水浴場に海上アスレチックを設置し、田辺市の海を感じていただくとともに、地域のキッチンカーを隣接し、地域の魅力を再発見いただく。</t>
  </si>
  <si>
    <t>公益社団法人　白浜・田辺青年会議所</t>
  </si>
  <si>
    <t>チェーンロックfes -vol.two</t>
  </si>
  <si>
    <t>チェーンロックfes実行委員会</t>
  </si>
  <si>
    <t>芳養松原駅伝</t>
  </si>
  <si>
    <t>　駅伝を開催することで、子どもたちの活躍する場所を提供しスポーツに興味を持ってもらうとともに、地域に人を集め活性化をしていく。</t>
  </si>
  <si>
    <t>芳養松原駅伝実行委員会</t>
  </si>
  <si>
    <t>柑橘ソムリエ和歌山講座</t>
  </si>
  <si>
    <t>　田辺市の基幹産業である柑橘の知識を深めるべく、誰もが参加できる柑橘ソムリエ講座を開催し、「柑橘を楽しむことのプロフェッショナル」を育成し、柑橘を通じて市内外の柑橘交流を活性化するまちづくりを目指す。</t>
  </si>
  <si>
    <t>みかんソサエティー和歌山</t>
  </si>
  <si>
    <t>KIBOUTAI　車中泊体験会2023</t>
  </si>
  <si>
    <t>　災害時の避難手段のひとつである車中泊を楽しみながら学んでもらい、実際に災害が起こったときに体験が活かされるように防災事前準備として親子で、家族で、ペット連れで参加体験してもらう。</t>
  </si>
  <si>
    <t>きなんに防災を広め隊</t>
  </si>
  <si>
    <t>和歌山梅みかん将棋大会</t>
  </si>
  <si>
    <t>紀南将棋大会実行委員会</t>
  </si>
  <si>
    <t>原田龍二サムライ姿でふれあい田辺歩き</t>
  </si>
  <si>
    <t>　俳優の原田龍二氏と市内をめぐり、観光地を巡る旅ではなく、住人の気持ちや昔から引き継いできた思い（生き方）および地域の頑張っているリーダー的な方を取材するほか、地元の若者や子供たちの悩みを聞くなどの様子を映像に収め、無料上映を行う。</t>
  </si>
  <si>
    <t>紀州発信プロジェクト</t>
  </si>
  <si>
    <t>合計（施設整備＋事業実施）</t>
    <rPh sb="0" eb="2">
      <t>ゴウケイ</t>
    </rPh>
    <rPh sb="3" eb="5">
      <t>シセツ</t>
    </rPh>
    <rPh sb="5" eb="7">
      <t>セイビ</t>
    </rPh>
    <rPh sb="8" eb="10">
      <t>ジギョウ</t>
    </rPh>
    <rPh sb="10" eb="12">
      <t>ジッシ</t>
    </rPh>
    <phoneticPr fontId="2"/>
  </si>
  <si>
    <t>補助額</t>
    <phoneticPr fontId="2"/>
  </si>
  <si>
    <t>　地元アーティストなど中心による野外フェス及び地元民による出店のフード・物産販売エリアを同時開催する。</t>
    <phoneticPr fontId="2"/>
  </si>
  <si>
    <t>　観光資源である地場産品（梅・みかん）を賞品として取り入れた将棋大会を開催することで、地域の魅力を高め、観光客が訪れるきっかけとする。
　棋力に応じたクラスと子ども大会を設け、幅広い世代の方に参加いただけるようにしたうえで、県外にも広報し全国からの参加者を募集する。
　地場産品の魅力も広く発信でき、観光客の増加や商品の販促につながる。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</si>
</sst>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quot;件&quot;"/>
  </numFmts>
  <fonts count="5" x14ac:knownFonts="1">
    <font>
      <sz val="11"/>
      <name val="ＭＳ Ｐゴシック"/>
      <family val="3"/>
      <charset val="128"/>
    </font>
    <font>
      <sz val="14"/>
      <name val="ＭＳ ゴシック"/>
      <family val="3"/>
      <charset val="128"/>
    </font>
    <font>
      <sz val="6"/>
      <name val="ＭＳ Ｐゴシック"/>
      <family val="3"/>
      <charset val="128"/>
    </font>
    <font>
      <sz val="10"/>
      <name val="ＭＳ ゴシック"/>
      <family val="3"/>
      <charset val="128"/>
    </font>
    <font>
      <b/>
      <sz val="10"/>
      <name val="ＭＳ ゴシック"/>
      <family val="3"/>
      <charset val="128"/>
    </font>
  </fonts>
  <fills count="5">
    <fill>
      <patternFill patternType="none"/>
    </fill>
    <fill>
      <patternFill patternType="gray125"/>
    </fill>
    <fill>
      <patternFill patternType="solid">
        <fgColor indexed="27"/>
        <bgColor indexed="64"/>
      </patternFill>
    </fill>
    <fill>
      <patternFill patternType="solid">
        <fgColor rgb="FFFF99FF"/>
        <bgColor indexed="64"/>
      </patternFill>
    </fill>
    <fill>
      <patternFill patternType="solid">
        <fgColor indexed="43"/>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3" fillId="0" borderId="0" xfId="0" applyFont="1">
      <alignment vertical="center"/>
    </xf>
    <xf numFmtId="0" fontId="3" fillId="0" borderId="0" xfId="0" applyFont="1" applyAlignment="1"/>
    <xf numFmtId="0" fontId="3" fillId="0" borderId="1" xfId="0" applyFont="1" applyBorder="1">
      <alignment vertical="center"/>
    </xf>
    <xf numFmtId="0" fontId="3" fillId="0" borderId="1" xfId="0" applyFont="1" applyBorder="1" applyAlignment="1">
      <alignment horizontal="right" vertical="center"/>
    </xf>
    <xf numFmtId="0" fontId="3" fillId="2" borderId="2" xfId="0" applyFont="1" applyFill="1" applyBorder="1" applyAlignment="1">
      <alignment horizontal="center" vertical="center" wrapText="1"/>
    </xf>
    <xf numFmtId="0" fontId="3" fillId="0" borderId="3" xfId="0" applyFont="1" applyBorder="1" applyAlignment="1">
      <alignment horizontal="left" vertical="center" wrapText="1"/>
    </xf>
    <xf numFmtId="176" fontId="4" fillId="0" borderId="2" xfId="0" applyNumberFormat="1" applyFont="1" applyBorder="1">
      <alignment vertical="center"/>
    </xf>
    <xf numFmtId="177" fontId="3" fillId="0" borderId="2" xfId="0" applyNumberFormat="1" applyFont="1" applyBorder="1" applyAlignment="1">
      <alignment horizontal="center" vertical="center" wrapText="1"/>
    </xf>
    <xf numFmtId="176" fontId="4" fillId="0" borderId="2" xfId="0" applyNumberFormat="1" applyFont="1" applyBorder="1" applyAlignment="1">
      <alignment horizontal="right" vertical="center" wrapText="1"/>
    </xf>
    <xf numFmtId="0" fontId="3" fillId="3" borderId="2" xfId="0" applyFont="1" applyFill="1" applyBorder="1" applyAlignment="1">
      <alignment horizontal="center" vertical="center" wrapText="1"/>
    </xf>
    <xf numFmtId="0" fontId="3" fillId="0" borderId="3" xfId="0" applyFont="1" applyBorder="1" applyAlignment="1">
      <alignment vertical="center" wrapText="1"/>
    </xf>
    <xf numFmtId="176" fontId="4" fillId="0" borderId="6" xfId="0" applyNumberFormat="1" applyFont="1" applyBorder="1">
      <alignment vertical="center"/>
    </xf>
    <xf numFmtId="177" fontId="4" fillId="4" borderId="2" xfId="0" applyNumberFormat="1" applyFont="1" applyFill="1" applyBorder="1" applyAlignment="1">
      <alignment horizontal="center" vertical="center" wrapText="1"/>
    </xf>
    <xf numFmtId="176" fontId="4" fillId="4" borderId="2" xfId="0" applyNumberFormat="1" applyFont="1" applyFill="1" applyBorder="1" applyAlignment="1">
      <alignment horizontal="right" vertical="center" wrapText="1"/>
    </xf>
    <xf numFmtId="0" fontId="1"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21462-EFAC-427A-BFBE-C89301B204EE}">
  <sheetPr>
    <tabColor indexed="22"/>
  </sheetPr>
  <dimension ref="A1:D23"/>
  <sheetViews>
    <sheetView tabSelected="1" view="pageBreakPreview" zoomScaleNormal="100" zoomScaleSheetLayoutView="100" workbookViewId="0">
      <selection sqref="A1:D1"/>
    </sheetView>
  </sheetViews>
  <sheetFormatPr defaultColWidth="8.875" defaultRowHeight="18" customHeight="1" x14ac:dyDescent="0.15"/>
  <cols>
    <col min="1" max="1" width="18.875" style="1" customWidth="1"/>
    <col min="2" max="2" width="47" style="1" customWidth="1"/>
    <col min="3" max="4" width="16.25" style="1" customWidth="1"/>
    <col min="5" max="5" width="9.25" style="1" customWidth="1"/>
    <col min="6" max="256" width="8.875" style="1"/>
    <col min="257" max="257" width="18.875" style="1" customWidth="1"/>
    <col min="258" max="258" width="47.5" style="1" customWidth="1"/>
    <col min="259" max="260" width="16.25" style="1" customWidth="1"/>
    <col min="261" max="261" width="9.25" style="1" customWidth="1"/>
    <col min="262" max="512" width="8.875" style="1"/>
    <col min="513" max="513" width="18.875" style="1" customWidth="1"/>
    <col min="514" max="514" width="47.5" style="1" customWidth="1"/>
    <col min="515" max="516" width="16.25" style="1" customWidth="1"/>
    <col min="517" max="517" width="9.25" style="1" customWidth="1"/>
    <col min="518" max="768" width="8.875" style="1"/>
    <col min="769" max="769" width="18.875" style="1" customWidth="1"/>
    <col min="770" max="770" width="47.5" style="1" customWidth="1"/>
    <col min="771" max="772" width="16.25" style="1" customWidth="1"/>
    <col min="773" max="773" width="9.25" style="1" customWidth="1"/>
    <col min="774" max="1024" width="8.875" style="1"/>
    <col min="1025" max="1025" width="18.875" style="1" customWidth="1"/>
    <col min="1026" max="1026" width="47.5" style="1" customWidth="1"/>
    <col min="1027" max="1028" width="16.25" style="1" customWidth="1"/>
    <col min="1029" max="1029" width="9.25" style="1" customWidth="1"/>
    <col min="1030" max="1280" width="8.875" style="1"/>
    <col min="1281" max="1281" width="18.875" style="1" customWidth="1"/>
    <col min="1282" max="1282" width="47.5" style="1" customWidth="1"/>
    <col min="1283" max="1284" width="16.25" style="1" customWidth="1"/>
    <col min="1285" max="1285" width="9.25" style="1" customWidth="1"/>
    <col min="1286" max="1536" width="8.875" style="1"/>
    <col min="1537" max="1537" width="18.875" style="1" customWidth="1"/>
    <col min="1538" max="1538" width="47.5" style="1" customWidth="1"/>
    <col min="1539" max="1540" width="16.25" style="1" customWidth="1"/>
    <col min="1541" max="1541" width="9.25" style="1" customWidth="1"/>
    <col min="1542" max="1792" width="8.875" style="1"/>
    <col min="1793" max="1793" width="18.875" style="1" customWidth="1"/>
    <col min="1794" max="1794" width="47.5" style="1" customWidth="1"/>
    <col min="1795" max="1796" width="16.25" style="1" customWidth="1"/>
    <col min="1797" max="1797" width="9.25" style="1" customWidth="1"/>
    <col min="1798" max="2048" width="8.875" style="1"/>
    <col min="2049" max="2049" width="18.875" style="1" customWidth="1"/>
    <col min="2050" max="2050" width="47.5" style="1" customWidth="1"/>
    <col min="2051" max="2052" width="16.25" style="1" customWidth="1"/>
    <col min="2053" max="2053" width="9.25" style="1" customWidth="1"/>
    <col min="2054" max="2304" width="8.875" style="1"/>
    <col min="2305" max="2305" width="18.875" style="1" customWidth="1"/>
    <col min="2306" max="2306" width="47.5" style="1" customWidth="1"/>
    <col min="2307" max="2308" width="16.25" style="1" customWidth="1"/>
    <col min="2309" max="2309" width="9.25" style="1" customWidth="1"/>
    <col min="2310" max="2560" width="8.875" style="1"/>
    <col min="2561" max="2561" width="18.875" style="1" customWidth="1"/>
    <col min="2562" max="2562" width="47.5" style="1" customWidth="1"/>
    <col min="2563" max="2564" width="16.25" style="1" customWidth="1"/>
    <col min="2565" max="2565" width="9.25" style="1" customWidth="1"/>
    <col min="2566" max="2816" width="8.875" style="1"/>
    <col min="2817" max="2817" width="18.875" style="1" customWidth="1"/>
    <col min="2818" max="2818" width="47.5" style="1" customWidth="1"/>
    <col min="2819" max="2820" width="16.25" style="1" customWidth="1"/>
    <col min="2821" max="2821" width="9.25" style="1" customWidth="1"/>
    <col min="2822" max="3072" width="8.875" style="1"/>
    <col min="3073" max="3073" width="18.875" style="1" customWidth="1"/>
    <col min="3074" max="3074" width="47.5" style="1" customWidth="1"/>
    <col min="3075" max="3076" width="16.25" style="1" customWidth="1"/>
    <col min="3077" max="3077" width="9.25" style="1" customWidth="1"/>
    <col min="3078" max="3328" width="8.875" style="1"/>
    <col min="3329" max="3329" width="18.875" style="1" customWidth="1"/>
    <col min="3330" max="3330" width="47.5" style="1" customWidth="1"/>
    <col min="3331" max="3332" width="16.25" style="1" customWidth="1"/>
    <col min="3333" max="3333" width="9.25" style="1" customWidth="1"/>
    <col min="3334" max="3584" width="8.875" style="1"/>
    <col min="3585" max="3585" width="18.875" style="1" customWidth="1"/>
    <col min="3586" max="3586" width="47.5" style="1" customWidth="1"/>
    <col min="3587" max="3588" width="16.25" style="1" customWidth="1"/>
    <col min="3589" max="3589" width="9.25" style="1" customWidth="1"/>
    <col min="3590" max="3840" width="8.875" style="1"/>
    <col min="3841" max="3841" width="18.875" style="1" customWidth="1"/>
    <col min="3842" max="3842" width="47.5" style="1" customWidth="1"/>
    <col min="3843" max="3844" width="16.25" style="1" customWidth="1"/>
    <col min="3845" max="3845" width="9.25" style="1" customWidth="1"/>
    <col min="3846" max="4096" width="8.875" style="1"/>
    <col min="4097" max="4097" width="18.875" style="1" customWidth="1"/>
    <col min="4098" max="4098" width="47.5" style="1" customWidth="1"/>
    <col min="4099" max="4100" width="16.25" style="1" customWidth="1"/>
    <col min="4101" max="4101" width="9.25" style="1" customWidth="1"/>
    <col min="4102" max="4352" width="8.875" style="1"/>
    <col min="4353" max="4353" width="18.875" style="1" customWidth="1"/>
    <col min="4354" max="4354" width="47.5" style="1" customWidth="1"/>
    <col min="4355" max="4356" width="16.25" style="1" customWidth="1"/>
    <col min="4357" max="4357" width="9.25" style="1" customWidth="1"/>
    <col min="4358" max="4608" width="8.875" style="1"/>
    <col min="4609" max="4609" width="18.875" style="1" customWidth="1"/>
    <col min="4610" max="4610" width="47.5" style="1" customWidth="1"/>
    <col min="4611" max="4612" width="16.25" style="1" customWidth="1"/>
    <col min="4613" max="4613" width="9.25" style="1" customWidth="1"/>
    <col min="4614" max="4864" width="8.875" style="1"/>
    <col min="4865" max="4865" width="18.875" style="1" customWidth="1"/>
    <col min="4866" max="4866" width="47.5" style="1" customWidth="1"/>
    <col min="4867" max="4868" width="16.25" style="1" customWidth="1"/>
    <col min="4869" max="4869" width="9.25" style="1" customWidth="1"/>
    <col min="4870" max="5120" width="8.875" style="1"/>
    <col min="5121" max="5121" width="18.875" style="1" customWidth="1"/>
    <col min="5122" max="5122" width="47.5" style="1" customWidth="1"/>
    <col min="5123" max="5124" width="16.25" style="1" customWidth="1"/>
    <col min="5125" max="5125" width="9.25" style="1" customWidth="1"/>
    <col min="5126" max="5376" width="8.875" style="1"/>
    <col min="5377" max="5377" width="18.875" style="1" customWidth="1"/>
    <col min="5378" max="5378" width="47.5" style="1" customWidth="1"/>
    <col min="5379" max="5380" width="16.25" style="1" customWidth="1"/>
    <col min="5381" max="5381" width="9.25" style="1" customWidth="1"/>
    <col min="5382" max="5632" width="8.875" style="1"/>
    <col min="5633" max="5633" width="18.875" style="1" customWidth="1"/>
    <col min="5634" max="5634" width="47.5" style="1" customWidth="1"/>
    <col min="5635" max="5636" width="16.25" style="1" customWidth="1"/>
    <col min="5637" max="5637" width="9.25" style="1" customWidth="1"/>
    <col min="5638" max="5888" width="8.875" style="1"/>
    <col min="5889" max="5889" width="18.875" style="1" customWidth="1"/>
    <col min="5890" max="5890" width="47.5" style="1" customWidth="1"/>
    <col min="5891" max="5892" width="16.25" style="1" customWidth="1"/>
    <col min="5893" max="5893" width="9.25" style="1" customWidth="1"/>
    <col min="5894" max="6144" width="8.875" style="1"/>
    <col min="6145" max="6145" width="18.875" style="1" customWidth="1"/>
    <col min="6146" max="6146" width="47.5" style="1" customWidth="1"/>
    <col min="6147" max="6148" width="16.25" style="1" customWidth="1"/>
    <col min="6149" max="6149" width="9.25" style="1" customWidth="1"/>
    <col min="6150" max="6400" width="8.875" style="1"/>
    <col min="6401" max="6401" width="18.875" style="1" customWidth="1"/>
    <col min="6402" max="6402" width="47.5" style="1" customWidth="1"/>
    <col min="6403" max="6404" width="16.25" style="1" customWidth="1"/>
    <col min="6405" max="6405" width="9.25" style="1" customWidth="1"/>
    <col min="6406" max="6656" width="8.875" style="1"/>
    <col min="6657" max="6657" width="18.875" style="1" customWidth="1"/>
    <col min="6658" max="6658" width="47.5" style="1" customWidth="1"/>
    <col min="6659" max="6660" width="16.25" style="1" customWidth="1"/>
    <col min="6661" max="6661" width="9.25" style="1" customWidth="1"/>
    <col min="6662" max="6912" width="8.875" style="1"/>
    <col min="6913" max="6913" width="18.875" style="1" customWidth="1"/>
    <col min="6914" max="6914" width="47.5" style="1" customWidth="1"/>
    <col min="6915" max="6916" width="16.25" style="1" customWidth="1"/>
    <col min="6917" max="6917" width="9.25" style="1" customWidth="1"/>
    <col min="6918" max="7168" width="8.875" style="1"/>
    <col min="7169" max="7169" width="18.875" style="1" customWidth="1"/>
    <col min="7170" max="7170" width="47.5" style="1" customWidth="1"/>
    <col min="7171" max="7172" width="16.25" style="1" customWidth="1"/>
    <col min="7173" max="7173" width="9.25" style="1" customWidth="1"/>
    <col min="7174" max="7424" width="8.875" style="1"/>
    <col min="7425" max="7425" width="18.875" style="1" customWidth="1"/>
    <col min="7426" max="7426" width="47.5" style="1" customWidth="1"/>
    <col min="7427" max="7428" width="16.25" style="1" customWidth="1"/>
    <col min="7429" max="7429" width="9.25" style="1" customWidth="1"/>
    <col min="7430" max="7680" width="8.875" style="1"/>
    <col min="7681" max="7681" width="18.875" style="1" customWidth="1"/>
    <col min="7682" max="7682" width="47.5" style="1" customWidth="1"/>
    <col min="7683" max="7684" width="16.25" style="1" customWidth="1"/>
    <col min="7685" max="7685" width="9.25" style="1" customWidth="1"/>
    <col min="7686" max="7936" width="8.875" style="1"/>
    <col min="7937" max="7937" width="18.875" style="1" customWidth="1"/>
    <col min="7938" max="7938" width="47.5" style="1" customWidth="1"/>
    <col min="7939" max="7940" width="16.25" style="1" customWidth="1"/>
    <col min="7941" max="7941" width="9.25" style="1" customWidth="1"/>
    <col min="7942" max="8192" width="8.875" style="1"/>
    <col min="8193" max="8193" width="18.875" style="1" customWidth="1"/>
    <col min="8194" max="8194" width="47.5" style="1" customWidth="1"/>
    <col min="8195" max="8196" width="16.25" style="1" customWidth="1"/>
    <col min="8197" max="8197" width="9.25" style="1" customWidth="1"/>
    <col min="8198" max="8448" width="8.875" style="1"/>
    <col min="8449" max="8449" width="18.875" style="1" customWidth="1"/>
    <col min="8450" max="8450" width="47.5" style="1" customWidth="1"/>
    <col min="8451" max="8452" width="16.25" style="1" customWidth="1"/>
    <col min="8453" max="8453" width="9.25" style="1" customWidth="1"/>
    <col min="8454" max="8704" width="8.875" style="1"/>
    <col min="8705" max="8705" width="18.875" style="1" customWidth="1"/>
    <col min="8706" max="8706" width="47.5" style="1" customWidth="1"/>
    <col min="8707" max="8708" width="16.25" style="1" customWidth="1"/>
    <col min="8709" max="8709" width="9.25" style="1" customWidth="1"/>
    <col min="8710" max="8960" width="8.875" style="1"/>
    <col min="8961" max="8961" width="18.875" style="1" customWidth="1"/>
    <col min="8962" max="8962" width="47.5" style="1" customWidth="1"/>
    <col min="8963" max="8964" width="16.25" style="1" customWidth="1"/>
    <col min="8965" max="8965" width="9.25" style="1" customWidth="1"/>
    <col min="8966" max="9216" width="8.875" style="1"/>
    <col min="9217" max="9217" width="18.875" style="1" customWidth="1"/>
    <col min="9218" max="9218" width="47.5" style="1" customWidth="1"/>
    <col min="9219" max="9220" width="16.25" style="1" customWidth="1"/>
    <col min="9221" max="9221" width="9.25" style="1" customWidth="1"/>
    <col min="9222" max="9472" width="8.875" style="1"/>
    <col min="9473" max="9473" width="18.875" style="1" customWidth="1"/>
    <col min="9474" max="9474" width="47.5" style="1" customWidth="1"/>
    <col min="9475" max="9476" width="16.25" style="1" customWidth="1"/>
    <col min="9477" max="9477" width="9.25" style="1" customWidth="1"/>
    <col min="9478" max="9728" width="8.875" style="1"/>
    <col min="9729" max="9729" width="18.875" style="1" customWidth="1"/>
    <col min="9730" max="9730" width="47.5" style="1" customWidth="1"/>
    <col min="9731" max="9732" width="16.25" style="1" customWidth="1"/>
    <col min="9733" max="9733" width="9.25" style="1" customWidth="1"/>
    <col min="9734" max="9984" width="8.875" style="1"/>
    <col min="9985" max="9985" width="18.875" style="1" customWidth="1"/>
    <col min="9986" max="9986" width="47.5" style="1" customWidth="1"/>
    <col min="9987" max="9988" width="16.25" style="1" customWidth="1"/>
    <col min="9989" max="9989" width="9.25" style="1" customWidth="1"/>
    <col min="9990" max="10240" width="8.875" style="1"/>
    <col min="10241" max="10241" width="18.875" style="1" customWidth="1"/>
    <col min="10242" max="10242" width="47.5" style="1" customWidth="1"/>
    <col min="10243" max="10244" width="16.25" style="1" customWidth="1"/>
    <col min="10245" max="10245" width="9.25" style="1" customWidth="1"/>
    <col min="10246" max="10496" width="8.875" style="1"/>
    <col min="10497" max="10497" width="18.875" style="1" customWidth="1"/>
    <col min="10498" max="10498" width="47.5" style="1" customWidth="1"/>
    <col min="10499" max="10500" width="16.25" style="1" customWidth="1"/>
    <col min="10501" max="10501" width="9.25" style="1" customWidth="1"/>
    <col min="10502" max="10752" width="8.875" style="1"/>
    <col min="10753" max="10753" width="18.875" style="1" customWidth="1"/>
    <col min="10754" max="10754" width="47.5" style="1" customWidth="1"/>
    <col min="10755" max="10756" width="16.25" style="1" customWidth="1"/>
    <col min="10757" max="10757" width="9.25" style="1" customWidth="1"/>
    <col min="10758" max="11008" width="8.875" style="1"/>
    <col min="11009" max="11009" width="18.875" style="1" customWidth="1"/>
    <col min="11010" max="11010" width="47.5" style="1" customWidth="1"/>
    <col min="11011" max="11012" width="16.25" style="1" customWidth="1"/>
    <col min="11013" max="11013" width="9.25" style="1" customWidth="1"/>
    <col min="11014" max="11264" width="8.875" style="1"/>
    <col min="11265" max="11265" width="18.875" style="1" customWidth="1"/>
    <col min="11266" max="11266" width="47.5" style="1" customWidth="1"/>
    <col min="11267" max="11268" width="16.25" style="1" customWidth="1"/>
    <col min="11269" max="11269" width="9.25" style="1" customWidth="1"/>
    <col min="11270" max="11520" width="8.875" style="1"/>
    <col min="11521" max="11521" width="18.875" style="1" customWidth="1"/>
    <col min="11522" max="11522" width="47.5" style="1" customWidth="1"/>
    <col min="11523" max="11524" width="16.25" style="1" customWidth="1"/>
    <col min="11525" max="11525" width="9.25" style="1" customWidth="1"/>
    <col min="11526" max="11776" width="8.875" style="1"/>
    <col min="11777" max="11777" width="18.875" style="1" customWidth="1"/>
    <col min="11778" max="11778" width="47.5" style="1" customWidth="1"/>
    <col min="11779" max="11780" width="16.25" style="1" customWidth="1"/>
    <col min="11781" max="11781" width="9.25" style="1" customWidth="1"/>
    <col min="11782" max="12032" width="8.875" style="1"/>
    <col min="12033" max="12033" width="18.875" style="1" customWidth="1"/>
    <col min="12034" max="12034" width="47.5" style="1" customWidth="1"/>
    <col min="12035" max="12036" width="16.25" style="1" customWidth="1"/>
    <col min="12037" max="12037" width="9.25" style="1" customWidth="1"/>
    <col min="12038" max="12288" width="8.875" style="1"/>
    <col min="12289" max="12289" width="18.875" style="1" customWidth="1"/>
    <col min="12290" max="12290" width="47.5" style="1" customWidth="1"/>
    <col min="12291" max="12292" width="16.25" style="1" customWidth="1"/>
    <col min="12293" max="12293" width="9.25" style="1" customWidth="1"/>
    <col min="12294" max="12544" width="8.875" style="1"/>
    <col min="12545" max="12545" width="18.875" style="1" customWidth="1"/>
    <col min="12546" max="12546" width="47.5" style="1" customWidth="1"/>
    <col min="12547" max="12548" width="16.25" style="1" customWidth="1"/>
    <col min="12549" max="12549" width="9.25" style="1" customWidth="1"/>
    <col min="12550" max="12800" width="8.875" style="1"/>
    <col min="12801" max="12801" width="18.875" style="1" customWidth="1"/>
    <col min="12802" max="12802" width="47.5" style="1" customWidth="1"/>
    <col min="12803" max="12804" width="16.25" style="1" customWidth="1"/>
    <col min="12805" max="12805" width="9.25" style="1" customWidth="1"/>
    <col min="12806" max="13056" width="8.875" style="1"/>
    <col min="13057" max="13057" width="18.875" style="1" customWidth="1"/>
    <col min="13058" max="13058" width="47.5" style="1" customWidth="1"/>
    <col min="13059" max="13060" width="16.25" style="1" customWidth="1"/>
    <col min="13061" max="13061" width="9.25" style="1" customWidth="1"/>
    <col min="13062" max="13312" width="8.875" style="1"/>
    <col min="13313" max="13313" width="18.875" style="1" customWidth="1"/>
    <col min="13314" max="13314" width="47.5" style="1" customWidth="1"/>
    <col min="13315" max="13316" width="16.25" style="1" customWidth="1"/>
    <col min="13317" max="13317" width="9.25" style="1" customWidth="1"/>
    <col min="13318" max="13568" width="8.875" style="1"/>
    <col min="13569" max="13569" width="18.875" style="1" customWidth="1"/>
    <col min="13570" max="13570" width="47.5" style="1" customWidth="1"/>
    <col min="13571" max="13572" width="16.25" style="1" customWidth="1"/>
    <col min="13573" max="13573" width="9.25" style="1" customWidth="1"/>
    <col min="13574" max="13824" width="8.875" style="1"/>
    <col min="13825" max="13825" width="18.875" style="1" customWidth="1"/>
    <col min="13826" max="13826" width="47.5" style="1" customWidth="1"/>
    <col min="13827" max="13828" width="16.25" style="1" customWidth="1"/>
    <col min="13829" max="13829" width="9.25" style="1" customWidth="1"/>
    <col min="13830" max="14080" width="8.875" style="1"/>
    <col min="14081" max="14081" width="18.875" style="1" customWidth="1"/>
    <col min="14082" max="14082" width="47.5" style="1" customWidth="1"/>
    <col min="14083" max="14084" width="16.25" style="1" customWidth="1"/>
    <col min="14085" max="14085" width="9.25" style="1" customWidth="1"/>
    <col min="14086" max="14336" width="8.875" style="1"/>
    <col min="14337" max="14337" width="18.875" style="1" customWidth="1"/>
    <col min="14338" max="14338" width="47.5" style="1" customWidth="1"/>
    <col min="14339" max="14340" width="16.25" style="1" customWidth="1"/>
    <col min="14341" max="14341" width="9.25" style="1" customWidth="1"/>
    <col min="14342" max="14592" width="8.875" style="1"/>
    <col min="14593" max="14593" width="18.875" style="1" customWidth="1"/>
    <col min="14594" max="14594" width="47.5" style="1" customWidth="1"/>
    <col min="14595" max="14596" width="16.25" style="1" customWidth="1"/>
    <col min="14597" max="14597" width="9.25" style="1" customWidth="1"/>
    <col min="14598" max="14848" width="8.875" style="1"/>
    <col min="14849" max="14849" width="18.875" style="1" customWidth="1"/>
    <col min="14850" max="14850" width="47.5" style="1" customWidth="1"/>
    <col min="14851" max="14852" width="16.25" style="1" customWidth="1"/>
    <col min="14853" max="14853" width="9.25" style="1" customWidth="1"/>
    <col min="14854" max="15104" width="8.875" style="1"/>
    <col min="15105" max="15105" width="18.875" style="1" customWidth="1"/>
    <col min="15106" max="15106" width="47.5" style="1" customWidth="1"/>
    <col min="15107" max="15108" width="16.25" style="1" customWidth="1"/>
    <col min="15109" max="15109" width="9.25" style="1" customWidth="1"/>
    <col min="15110" max="15360" width="8.875" style="1"/>
    <col min="15361" max="15361" width="18.875" style="1" customWidth="1"/>
    <col min="15362" max="15362" width="47.5" style="1" customWidth="1"/>
    <col min="15363" max="15364" width="16.25" style="1" customWidth="1"/>
    <col min="15365" max="15365" width="9.25" style="1" customWidth="1"/>
    <col min="15366" max="15616" width="8.875" style="1"/>
    <col min="15617" max="15617" width="18.875" style="1" customWidth="1"/>
    <col min="15618" max="15618" width="47.5" style="1" customWidth="1"/>
    <col min="15619" max="15620" width="16.25" style="1" customWidth="1"/>
    <col min="15621" max="15621" width="9.25" style="1" customWidth="1"/>
    <col min="15622" max="15872" width="8.875" style="1"/>
    <col min="15873" max="15873" width="18.875" style="1" customWidth="1"/>
    <col min="15874" max="15874" width="47.5" style="1" customWidth="1"/>
    <col min="15875" max="15876" width="16.25" style="1" customWidth="1"/>
    <col min="15877" max="15877" width="9.25" style="1" customWidth="1"/>
    <col min="15878" max="16128" width="8.875" style="1"/>
    <col min="16129" max="16129" width="18.875" style="1" customWidth="1"/>
    <col min="16130" max="16130" width="47.5" style="1" customWidth="1"/>
    <col min="16131" max="16132" width="16.25" style="1" customWidth="1"/>
    <col min="16133" max="16133" width="9.25" style="1" customWidth="1"/>
    <col min="16134" max="16384" width="8.875" style="1"/>
  </cols>
  <sheetData>
    <row r="1" spans="1:4" ht="26.25" customHeight="1" x14ac:dyDescent="0.15">
      <c r="A1" s="15" t="s">
        <v>0</v>
      </c>
      <c r="B1" s="15"/>
      <c r="C1" s="15"/>
      <c r="D1" s="15"/>
    </row>
    <row r="2" spans="1:4" ht="26.25" customHeight="1" x14ac:dyDescent="0.15">
      <c r="A2" s="2" t="s">
        <v>1</v>
      </c>
      <c r="C2" s="3"/>
      <c r="D2" s="4"/>
    </row>
    <row r="3" spans="1:4" ht="26.25" customHeight="1" x14ac:dyDescent="0.15">
      <c r="A3" s="5" t="s">
        <v>2</v>
      </c>
      <c r="B3" s="5" t="s">
        <v>3</v>
      </c>
      <c r="C3" s="5" t="s">
        <v>4</v>
      </c>
      <c r="D3" s="5" t="s">
        <v>37</v>
      </c>
    </row>
    <row r="4" spans="1:4" ht="69.95" customHeight="1" x14ac:dyDescent="0.15">
      <c r="A4" s="6" t="s">
        <v>5</v>
      </c>
      <c r="B4" s="6" t="s">
        <v>6</v>
      </c>
      <c r="C4" s="6" t="s">
        <v>7</v>
      </c>
      <c r="D4" s="7">
        <v>973000</v>
      </c>
    </row>
    <row r="5" spans="1:4" ht="26.25" customHeight="1" x14ac:dyDescent="0.15">
      <c r="A5" s="16" t="s">
        <v>8</v>
      </c>
      <c r="B5" s="17"/>
      <c r="C5" s="8">
        <f>COUNTA(C4)</f>
        <v>1</v>
      </c>
      <c r="D5" s="9">
        <f>SUM(D4)</f>
        <v>973000</v>
      </c>
    </row>
    <row r="6" spans="1:4" ht="26.25" customHeight="1" x14ac:dyDescent="0.15">
      <c r="A6" s="2" t="s">
        <v>9</v>
      </c>
    </row>
    <row r="7" spans="1:4" ht="26.25" customHeight="1" x14ac:dyDescent="0.15">
      <c r="A7" s="10" t="s">
        <v>10</v>
      </c>
      <c r="B7" s="10" t="s">
        <v>3</v>
      </c>
      <c r="C7" s="10" t="s">
        <v>4</v>
      </c>
      <c r="D7" s="10" t="s">
        <v>37</v>
      </c>
    </row>
    <row r="8" spans="1:4" ht="50.1" customHeight="1" x14ac:dyDescent="0.15">
      <c r="A8" s="6" t="s">
        <v>11</v>
      </c>
      <c r="B8" s="6" t="s">
        <v>12</v>
      </c>
      <c r="C8" s="6" t="s">
        <v>13</v>
      </c>
      <c r="D8" s="7">
        <v>425000</v>
      </c>
    </row>
    <row r="9" spans="1:4" ht="71.25" customHeight="1" x14ac:dyDescent="0.15">
      <c r="A9" s="11" t="s">
        <v>14</v>
      </c>
      <c r="B9" s="6" t="s">
        <v>15</v>
      </c>
      <c r="C9" s="11" t="s">
        <v>16</v>
      </c>
      <c r="D9" s="7">
        <v>500000</v>
      </c>
    </row>
    <row r="10" spans="1:4" ht="50.1" customHeight="1" x14ac:dyDescent="0.15">
      <c r="A10" s="6" t="s">
        <v>17</v>
      </c>
      <c r="B10" s="6" t="s">
        <v>18</v>
      </c>
      <c r="C10" s="6" t="s">
        <v>19</v>
      </c>
      <c r="D10" s="7">
        <v>500000</v>
      </c>
    </row>
    <row r="11" spans="1:4" ht="50.1" customHeight="1" x14ac:dyDescent="0.15">
      <c r="A11" s="6" t="s">
        <v>20</v>
      </c>
      <c r="B11" s="6" t="s">
        <v>38</v>
      </c>
      <c r="C11" s="6" t="s">
        <v>21</v>
      </c>
      <c r="D11" s="7">
        <v>227000</v>
      </c>
    </row>
    <row r="12" spans="1:4" ht="50.1" customHeight="1" x14ac:dyDescent="0.15">
      <c r="A12" s="6" t="s">
        <v>22</v>
      </c>
      <c r="B12" s="6" t="s">
        <v>23</v>
      </c>
      <c r="C12" s="6" t="s">
        <v>24</v>
      </c>
      <c r="D12" s="12">
        <v>452000</v>
      </c>
    </row>
    <row r="13" spans="1:4" ht="60" customHeight="1" x14ac:dyDescent="0.15">
      <c r="A13" s="6" t="s">
        <v>25</v>
      </c>
      <c r="B13" s="6" t="s">
        <v>26</v>
      </c>
      <c r="C13" s="6" t="s">
        <v>27</v>
      </c>
      <c r="D13" s="7">
        <v>86000</v>
      </c>
    </row>
    <row r="14" spans="1:4" ht="60" customHeight="1" x14ac:dyDescent="0.15">
      <c r="A14" s="6" t="s">
        <v>28</v>
      </c>
      <c r="B14" s="6" t="s">
        <v>29</v>
      </c>
      <c r="C14" s="6" t="s">
        <v>30</v>
      </c>
      <c r="D14" s="7">
        <v>28000</v>
      </c>
    </row>
    <row r="15" spans="1:4" ht="105" customHeight="1" x14ac:dyDescent="0.15">
      <c r="A15" s="6" t="s">
        <v>31</v>
      </c>
      <c r="B15" s="6" t="s">
        <v>39</v>
      </c>
      <c r="C15" s="6" t="s">
        <v>32</v>
      </c>
      <c r="D15" s="7">
        <v>244000</v>
      </c>
    </row>
    <row r="16" spans="1:4" ht="75" customHeight="1" x14ac:dyDescent="0.15">
      <c r="A16" s="6" t="s">
        <v>33</v>
      </c>
      <c r="B16" s="6" t="s">
        <v>34</v>
      </c>
      <c r="C16" s="6" t="s">
        <v>35</v>
      </c>
      <c r="D16" s="7">
        <v>500000</v>
      </c>
    </row>
    <row r="17" spans="1:4" ht="26.25" customHeight="1" x14ac:dyDescent="0.15">
      <c r="A17" s="16" t="s">
        <v>8</v>
      </c>
      <c r="B17" s="17"/>
      <c r="C17" s="8">
        <f>COUNTA(C8:C16)</f>
        <v>9</v>
      </c>
      <c r="D17" s="9">
        <f>SUM(D8:D16)</f>
        <v>2962000</v>
      </c>
    </row>
    <row r="18" spans="1:4" ht="26.25" customHeight="1" x14ac:dyDescent="0.15"/>
    <row r="19" spans="1:4" ht="26.25" customHeight="1" x14ac:dyDescent="0.15">
      <c r="A19" s="18" t="s">
        <v>36</v>
      </c>
      <c r="B19" s="19"/>
      <c r="C19" s="13">
        <f>SUM(C5,C17)</f>
        <v>10</v>
      </c>
      <c r="D19" s="14">
        <f>D5+D17</f>
        <v>3935000</v>
      </c>
    </row>
    <row r="20" spans="1:4" ht="33" customHeight="1" x14ac:dyDescent="0.15"/>
    <row r="21" spans="1:4" ht="33" customHeight="1" x14ac:dyDescent="0.15"/>
    <row r="22" spans="1:4" ht="33" customHeight="1" x14ac:dyDescent="0.15"/>
    <row r="23" spans="1:4" ht="18.600000000000001" customHeight="1" x14ac:dyDescent="0.15"/>
  </sheetData>
  <mergeCells count="4">
    <mergeCell ref="A1:D1"/>
    <mergeCell ref="A5:B5"/>
    <mergeCell ref="A17:B17"/>
    <mergeCell ref="A19:B19"/>
  </mergeCells>
  <phoneticPr fontId="2"/>
  <printOptions horizontalCentered="1"/>
  <pageMargins left="0.74803149606299213" right="0.27559055118110237" top="0.19685039370078741" bottom="0.19685039370078741"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2024-05-16T07:29:56Z</dcterms:created>
  <dcterms:modified xsi:type="dcterms:W3CDTF">2024-05-16T07:46:17Z</dcterms:modified>
</cp:coreProperties>
</file>