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3280" windowHeight="12600"/>
  </bookViews>
  <sheets>
    <sheet name="町別　人口、世帯数調 " sheetId="4" r:id="rId1"/>
  </sheets>
  <definedNames>
    <definedName name="_xlnm.Print_Area" localSheetId="0">'町別　人口、世帯数調 '!$B$2:$R$67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4" l="1"/>
  <c r="J31" i="4"/>
  <c r="I31" i="4"/>
  <c r="P23" i="4" l="1"/>
  <c r="J12" i="4"/>
  <c r="J56" i="4"/>
  <c r="R23" i="4"/>
  <c r="I12" i="4"/>
  <c r="K31" i="4"/>
  <c r="L56" i="4"/>
  <c r="P60" i="4"/>
  <c r="L12" i="4"/>
  <c r="O23" i="4"/>
  <c r="R60" i="4"/>
  <c r="Q60" i="4"/>
  <c r="O60" i="4"/>
  <c r="K56" i="4"/>
  <c r="I56" i="4"/>
  <c r="P64" i="4" l="1"/>
  <c r="R64" i="4"/>
  <c r="O64" i="4"/>
  <c r="Q23" i="4"/>
  <c r="K12" i="4"/>
  <c r="Q64" i="4" l="1"/>
</calcChain>
</file>

<file path=xl/sharedStrings.xml><?xml version="1.0" encoding="utf-8"?>
<sst xmlns="http://schemas.openxmlformats.org/spreadsheetml/2006/main" count="205" uniqueCount="178">
  <si>
    <t>※住民基本台帳法改正により、平成24年7月末からの住民基本台帳人口資料については、日本人と外国人を合算した数値となっています。</t>
    <phoneticPr fontId="7"/>
  </si>
  <si>
    <t>五味</t>
  </si>
  <si>
    <t>秋津川</t>
  </si>
  <si>
    <t>合川</t>
  </si>
  <si>
    <t>上秋津</t>
  </si>
  <si>
    <t>総　  計</t>
    <rPh sb="0" eb="1">
      <t>フサ</t>
    </rPh>
    <rPh sb="4" eb="5">
      <t>ケイ</t>
    </rPh>
    <phoneticPr fontId="7"/>
  </si>
  <si>
    <t>木守</t>
  </si>
  <si>
    <t>中芳養</t>
  </si>
  <si>
    <t>小谷</t>
  </si>
  <si>
    <t>上芳養</t>
  </si>
  <si>
    <t>世帯数</t>
    <rPh sb="0" eb="3">
      <t>セタイスウ</t>
    </rPh>
    <phoneticPr fontId="7"/>
  </si>
  <si>
    <t>計</t>
    <rPh sb="0" eb="1">
      <t>ケイ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</si>
  <si>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</si>
  <si>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</si>
  <si>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串</t>
  </si>
  <si>
    <t>たきない町</t>
  </si>
  <si>
    <t>九川</t>
  </si>
  <si>
    <t>神島台</t>
  </si>
  <si>
    <t>小　計</t>
    <rPh sb="0" eb="1">
      <t>ショウ</t>
    </rPh>
    <rPh sb="2" eb="3">
      <t>ケイ</t>
    </rPh>
    <phoneticPr fontId="7"/>
  </si>
  <si>
    <t>鮎川</t>
  </si>
  <si>
    <t>新庄町</t>
  </si>
  <si>
    <t>本宮町津荷谷</t>
  </si>
  <si>
    <t>町　名</t>
    <rPh sb="0" eb="1">
      <t>マチ</t>
    </rPh>
    <rPh sb="2" eb="3">
      <t>メイ</t>
    </rPh>
    <phoneticPr fontId="7"/>
  </si>
  <si>
    <t>芳養松原二丁目</t>
  </si>
  <si>
    <t>本宮町小津荷</t>
  </si>
  <si>
    <t>旧　大　塔　村</t>
    <rPh sb="0" eb="1">
      <t>キュウ</t>
    </rPh>
    <rPh sb="2" eb="3">
      <t>ダイ</t>
    </rPh>
    <rPh sb="4" eb="5">
      <t>トウ</t>
    </rPh>
    <rPh sb="6" eb="7">
      <t>ムラ</t>
    </rPh>
    <phoneticPr fontId="7"/>
  </si>
  <si>
    <t>芳養松原一丁目</t>
  </si>
  <si>
    <t>本宮町高山</t>
  </si>
  <si>
    <t>明洋三丁目</t>
  </si>
  <si>
    <t>本宮町野竹</t>
  </si>
  <si>
    <t>明洋二丁目</t>
  </si>
  <si>
    <t>本宮町蓑尾谷</t>
  </si>
  <si>
    <t>中辺路町道湯川</t>
  </si>
  <si>
    <t>明洋一丁目</t>
  </si>
  <si>
    <t>本宮町静川</t>
  </si>
  <si>
    <t>中辺路町野中</t>
  </si>
  <si>
    <t>芳養町</t>
  </si>
  <si>
    <t>本宮町東和田</t>
  </si>
  <si>
    <t>中辺路町近露</t>
  </si>
  <si>
    <t>神子浜二丁目</t>
  </si>
  <si>
    <t>本宮町上大野</t>
  </si>
  <si>
    <t>中辺路町小松原</t>
  </si>
  <si>
    <t>神子浜一丁目</t>
  </si>
  <si>
    <t>本宮町川湯</t>
  </si>
  <si>
    <t>中辺路町温川</t>
  </si>
  <si>
    <t>文里二丁目</t>
  </si>
  <si>
    <t>本宮町田代</t>
  </si>
  <si>
    <t>中辺路町兵生</t>
  </si>
  <si>
    <t>文里一丁目</t>
  </si>
  <si>
    <t>本宮町皆瀬川</t>
  </si>
  <si>
    <t>中辺路町福定</t>
  </si>
  <si>
    <t>学園</t>
  </si>
  <si>
    <t>本宮町耳打</t>
  </si>
  <si>
    <t>中辺路町大川</t>
  </si>
  <si>
    <t>東山二丁目</t>
  </si>
  <si>
    <t>本宮町請川</t>
  </si>
  <si>
    <t>中辺路町川合</t>
  </si>
  <si>
    <t>東山一丁目</t>
  </si>
  <si>
    <t>本宮町大津荷</t>
  </si>
  <si>
    <t>中辺路町高原</t>
  </si>
  <si>
    <t>宝来町</t>
  </si>
  <si>
    <t>本宮町平治川</t>
  </si>
  <si>
    <t>中辺路町内井川</t>
  </si>
  <si>
    <t>むつみ</t>
  </si>
  <si>
    <t>本宮町久保野</t>
  </si>
  <si>
    <t>中辺路町栗栖川</t>
  </si>
  <si>
    <t>南新万</t>
  </si>
  <si>
    <t>本宮町大瀬</t>
  </si>
  <si>
    <t>中辺路町水上</t>
  </si>
  <si>
    <t>あけぼの</t>
  </si>
  <si>
    <t>本宮町武住</t>
  </si>
  <si>
    <t>中辺路町澤</t>
  </si>
  <si>
    <t>朝日ヶ丘</t>
  </si>
  <si>
    <t>本宮町皆地</t>
  </si>
  <si>
    <t>中辺路町熊野川</t>
  </si>
  <si>
    <t>新万</t>
  </si>
  <si>
    <t>本宮町小々森</t>
  </si>
  <si>
    <t>中辺路町小皆</t>
  </si>
  <si>
    <t>稲成町</t>
  </si>
  <si>
    <t>本宮町檜葉</t>
  </si>
  <si>
    <t>中辺路町大内川</t>
  </si>
  <si>
    <t>秋津町</t>
  </si>
  <si>
    <t>本宮町曲川</t>
  </si>
  <si>
    <t>中辺路町石船</t>
  </si>
  <si>
    <t>下万呂</t>
  </si>
  <si>
    <t>本宮町下湯川</t>
  </si>
  <si>
    <t>中辺路町真砂</t>
  </si>
  <si>
    <t>中万呂</t>
  </si>
  <si>
    <t>本宮町湯峯</t>
  </si>
  <si>
    <t>中辺路町西谷</t>
  </si>
  <si>
    <t>上万呂</t>
  </si>
  <si>
    <t>本宮町渡瀬</t>
  </si>
  <si>
    <t>中辺路町北郡</t>
  </si>
  <si>
    <t>上の山二丁目</t>
  </si>
  <si>
    <t>本宮町本宮</t>
  </si>
  <si>
    <t>世帯数</t>
    <phoneticPr fontId="7"/>
  </si>
  <si>
    <t>上の山一丁目</t>
  </si>
  <si>
    <t>本宮町土河屋</t>
  </si>
  <si>
    <t>旧　中　辺　路　町</t>
    <rPh sb="0" eb="1">
      <t>キュウ</t>
    </rPh>
    <rPh sb="2" eb="3">
      <t>ナカ</t>
    </rPh>
    <rPh sb="4" eb="5">
      <t>ヘン</t>
    </rPh>
    <rPh sb="6" eb="7">
      <t>ロ</t>
    </rPh>
    <rPh sb="8" eb="9">
      <t>チョウ</t>
    </rPh>
    <phoneticPr fontId="7"/>
  </si>
  <si>
    <t>天神崎</t>
  </si>
  <si>
    <t>本宮町切畑</t>
  </si>
  <si>
    <t>古尾</t>
  </si>
  <si>
    <t>本宮町上切原</t>
  </si>
  <si>
    <t>江川</t>
  </si>
  <si>
    <t>本宮町大居</t>
  </si>
  <si>
    <t>龍神村小家</t>
  </si>
  <si>
    <t>目良</t>
  </si>
  <si>
    <t>本宮町一本松</t>
  </si>
  <si>
    <t>龍神村甲斐ノ川</t>
  </si>
  <si>
    <t>元町</t>
  </si>
  <si>
    <t>本宮町三越</t>
  </si>
  <si>
    <t>龍神村福井</t>
  </si>
  <si>
    <t>扇ヶ浜</t>
  </si>
  <si>
    <t>本宮町伏拝</t>
  </si>
  <si>
    <t>龍神村柳瀬</t>
  </si>
  <si>
    <t>東陽</t>
  </si>
  <si>
    <t>龍神村安井</t>
  </si>
  <si>
    <t>高雄三丁目</t>
  </si>
  <si>
    <t>旧　本　宮　町</t>
    <rPh sb="0" eb="1">
      <t>キュウ</t>
    </rPh>
    <rPh sb="2" eb="3">
      <t>ホン</t>
    </rPh>
    <rPh sb="4" eb="5">
      <t>ミヤ</t>
    </rPh>
    <rPh sb="6" eb="7">
      <t>チョウ</t>
    </rPh>
    <phoneticPr fontId="7"/>
  </si>
  <si>
    <t>龍神村西</t>
  </si>
  <si>
    <t>高雄二丁目</t>
  </si>
  <si>
    <t>龍神村東</t>
  </si>
  <si>
    <t>高雄一丁目</t>
  </si>
  <si>
    <t>龍神村殿原</t>
  </si>
  <si>
    <t>末広町</t>
  </si>
  <si>
    <t>和田</t>
  </si>
  <si>
    <t>龍神村丹生ノ川</t>
  </si>
  <si>
    <t>磯間</t>
  </si>
  <si>
    <t>熊野</t>
  </si>
  <si>
    <t>龍神村宮代</t>
  </si>
  <si>
    <t>湊</t>
  </si>
  <si>
    <t>面川</t>
  </si>
  <si>
    <t>龍神村廣井原</t>
  </si>
  <si>
    <t>片町</t>
  </si>
  <si>
    <t>向山</t>
  </si>
  <si>
    <t>龍神村湯ノ又</t>
  </si>
  <si>
    <t>紺屋町</t>
  </si>
  <si>
    <t>古屋</t>
  </si>
  <si>
    <t>龍神村三ツ又</t>
  </si>
  <si>
    <t>本町</t>
  </si>
  <si>
    <t>深谷</t>
  </si>
  <si>
    <t>龍神村小又川</t>
  </si>
  <si>
    <t>福路町</t>
  </si>
  <si>
    <t>平瀬</t>
  </si>
  <si>
    <t>龍神村龍神</t>
  </si>
  <si>
    <t>今福町</t>
  </si>
  <si>
    <t>東伏菟野</t>
  </si>
  <si>
    <t>栄町</t>
  </si>
  <si>
    <t>原</t>
  </si>
  <si>
    <t>旧　龍　神　村</t>
    <rPh sb="0" eb="1">
      <t>キュウ</t>
    </rPh>
    <rPh sb="2" eb="3">
      <t>リュウ</t>
    </rPh>
    <rPh sb="4" eb="5">
      <t>カミ</t>
    </rPh>
    <rPh sb="6" eb="7">
      <t>ムラ</t>
    </rPh>
    <phoneticPr fontId="7"/>
  </si>
  <si>
    <t>北新町</t>
  </si>
  <si>
    <t>西大谷</t>
  </si>
  <si>
    <t>南新町</t>
  </si>
  <si>
    <t>長瀬</t>
  </si>
  <si>
    <t>新屋敷町</t>
  </si>
  <si>
    <t>中ノ俣</t>
  </si>
  <si>
    <t>城山台</t>
  </si>
  <si>
    <t>下屋敷町</t>
  </si>
  <si>
    <t>谷野口</t>
  </si>
  <si>
    <t>伏菟野</t>
  </si>
  <si>
    <t>中屋敷町</t>
  </si>
  <si>
    <t>竹ノ平</t>
  </si>
  <si>
    <t>長野</t>
  </si>
  <si>
    <t>上屋敷三丁目</t>
  </si>
  <si>
    <t>下露</t>
  </si>
  <si>
    <t>上野</t>
  </si>
  <si>
    <t>上屋敷二丁目</t>
  </si>
  <si>
    <t>下川下</t>
  </si>
  <si>
    <t>下三栖</t>
  </si>
  <si>
    <t>上屋敷一丁目</t>
  </si>
  <si>
    <t>下川上</t>
  </si>
  <si>
    <t>中三栖</t>
  </si>
  <si>
    <t>佐田</t>
  </si>
  <si>
    <t>上三栖</t>
  </si>
  <si>
    <t>旧　田　辺　市</t>
    <rPh sb="0" eb="1">
      <t>キュウ</t>
    </rPh>
    <rPh sb="2" eb="3">
      <t>タ</t>
    </rPh>
    <rPh sb="4" eb="5">
      <t>ヘン</t>
    </rPh>
    <rPh sb="6" eb="7">
      <t>シ</t>
    </rPh>
    <phoneticPr fontId="7"/>
  </si>
  <si>
    <t>町別　人口、世帯数調</t>
    <rPh sb="0" eb="1">
      <t>チョウ</t>
    </rPh>
    <rPh sb="1" eb="2">
      <t>ベツ</t>
    </rPh>
    <rPh sb="3" eb="5">
      <t>ジンコウ</t>
    </rPh>
    <rPh sb="6" eb="9">
      <t>セタイスウ</t>
    </rPh>
    <rPh sb="9" eb="10">
      <t>シラ</t>
    </rPh>
    <phoneticPr fontId="7"/>
  </si>
  <si>
    <t>田辺市住民基本台帳人口速報</t>
    <rPh sb="0" eb="3">
      <t>タナベシ</t>
    </rPh>
    <rPh sb="3" eb="5">
      <t>ジュウミン</t>
    </rPh>
    <rPh sb="5" eb="7">
      <t>キホン</t>
    </rPh>
    <rPh sb="7" eb="9">
      <t>ダイチョウ</t>
    </rPh>
    <rPh sb="9" eb="11">
      <t>ジンコウ</t>
    </rPh>
    <rPh sb="11" eb="13">
      <t>ソクホウ</t>
    </rPh>
    <phoneticPr fontId="4"/>
  </si>
  <si>
    <t>令和６年12月31日現在</t>
    <rPh sb="0" eb="1">
      <t>レイ</t>
    </rPh>
    <rPh sb="1" eb="2">
      <t>カズ</t>
    </rPh>
    <rPh sb="3" eb="4">
      <t>ネン</t>
    </rPh>
    <rPh sb="6" eb="7">
      <t>ガツ</t>
    </rPh>
    <rPh sb="9" eb="10">
      <t>ニチ</t>
    </rPh>
    <rPh sb="10" eb="12">
      <t>ゲンザイ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</si>
</sst>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38" fontId="2" fillId="0" borderId="0" applyFont="0" applyFill="0" applyBorder="0" applyAlignment="0" applyProtection="0"/>
    <xf numFmtId="0" fontId="12" fillId="2" borderId="1" applyNumberFormat="0" applyFont="0" applyAlignment="0" applyProtection="0">
      <alignment vertical="center"/>
    </xf>
    <xf numFmtId="0" fontId="1" fillId="0" borderId="0">
      <alignment vertical="center"/>
    </xf>
  </cellStyleXfs>
  <cellXfs count="67">
    <xf numFmtId="0" fontId="0" fillId="0" borderId="0" xfId="0"/>
    <xf numFmtId="0" fontId="3" fillId="0" borderId="0" xfId="1" applyFont="1"/>
    <xf numFmtId="0" fontId="3" fillId="0" borderId="0" xfId="1" applyFont="1" applyAlignment="1">
      <alignment vertical="center"/>
    </xf>
    <xf numFmtId="0" fontId="5" fillId="0" borderId="0" xfId="1" applyFont="1"/>
    <xf numFmtId="38" fontId="8" fillId="4" borderId="3" xfId="2" applyFont="1" applyFill="1" applyBorder="1" applyAlignment="1" applyProtection="1">
      <alignment vertical="center"/>
    </xf>
    <xf numFmtId="0" fontId="3" fillId="0" borderId="3" xfId="1" applyFont="1" applyBorder="1" applyAlignment="1">
      <alignment vertical="center"/>
    </xf>
    <xf numFmtId="38" fontId="8" fillId="0" borderId="0" xfId="2" applyFont="1" applyFill="1" applyBorder="1" applyAlignment="1" applyProtection="1">
      <alignment vertical="center"/>
    </xf>
    <xf numFmtId="0" fontId="8" fillId="0" borderId="0" xfId="1" applyFont="1" applyAlignment="1">
      <alignment horizontal="center" vertical="center"/>
    </xf>
    <xf numFmtId="38" fontId="8" fillId="6" borderId="16" xfId="2" applyFont="1" applyFill="1" applyBorder="1" applyAlignment="1" applyProtection="1">
      <alignment vertical="center"/>
    </xf>
    <xf numFmtId="0" fontId="8" fillId="6" borderId="16" xfId="1" applyFont="1" applyFill="1" applyBorder="1" applyAlignment="1">
      <alignment horizontal="center" vertical="center"/>
    </xf>
    <xf numFmtId="38" fontId="8" fillId="4" borderId="17" xfId="2" applyFont="1" applyFill="1" applyBorder="1" applyAlignment="1" applyProtection="1">
      <alignment vertical="center"/>
    </xf>
    <xf numFmtId="0" fontId="3" fillId="0" borderId="17" xfId="1" applyFont="1" applyBorder="1" applyAlignment="1">
      <alignment vertical="center"/>
    </xf>
    <xf numFmtId="38" fontId="3" fillId="3" borderId="18" xfId="2" applyFont="1" applyFill="1" applyBorder="1" applyAlignment="1" applyProtection="1">
      <alignment vertical="center"/>
    </xf>
    <xf numFmtId="38" fontId="8" fillId="4" borderId="18" xfId="2" applyFont="1" applyFill="1" applyBorder="1" applyAlignment="1" applyProtection="1">
      <alignment vertical="center"/>
    </xf>
    <xf numFmtId="38" fontId="3" fillId="0" borderId="18" xfId="2" applyFont="1" applyBorder="1" applyAlignment="1" applyProtection="1">
      <alignment vertical="center"/>
    </xf>
    <xf numFmtId="0" fontId="3" fillId="3" borderId="19" xfId="1" applyFont="1" applyFill="1" applyBorder="1" applyAlignment="1">
      <alignment horizontal="center" vertical="center"/>
    </xf>
    <xf numFmtId="0" fontId="8" fillId="4" borderId="19" xfId="1" applyFont="1" applyFill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38" fontId="3" fillId="3" borderId="3" xfId="2" applyFont="1" applyFill="1" applyBorder="1" applyAlignment="1" applyProtection="1">
      <alignment vertical="center"/>
    </xf>
    <xf numFmtId="38" fontId="3" fillId="0" borderId="3" xfId="2" applyFont="1" applyBorder="1" applyAlignment="1" applyProtection="1">
      <alignment vertical="center"/>
    </xf>
    <xf numFmtId="0" fontId="3" fillId="0" borderId="18" xfId="1" applyFont="1" applyBorder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23" xfId="1" applyFont="1" applyBorder="1" applyAlignment="1">
      <alignment vertical="center"/>
    </xf>
    <xf numFmtId="0" fontId="3" fillId="0" borderId="24" xfId="1" applyFont="1" applyBorder="1" applyAlignment="1">
      <alignment vertical="center"/>
    </xf>
    <xf numFmtId="0" fontId="3" fillId="0" borderId="24" xfId="1" applyFont="1" applyBorder="1" applyAlignment="1">
      <alignment vertical="center" shrinkToFit="1"/>
    </xf>
    <xf numFmtId="0" fontId="3" fillId="0" borderId="25" xfId="1" applyFont="1" applyBorder="1" applyAlignment="1">
      <alignment horizontal="center" vertical="center"/>
    </xf>
    <xf numFmtId="0" fontId="8" fillId="4" borderId="25" xfId="1" applyFont="1" applyFill="1" applyBorder="1" applyAlignment="1">
      <alignment horizontal="center" vertical="center"/>
    </xf>
    <xf numFmtId="0" fontId="3" fillId="3" borderId="25" xfId="1" applyFont="1" applyFill="1" applyBorder="1" applyAlignment="1">
      <alignment horizontal="center" vertical="center"/>
    </xf>
    <xf numFmtId="0" fontId="3" fillId="0" borderId="27" xfId="1" applyFont="1" applyBorder="1" applyAlignment="1">
      <alignment vertical="center"/>
    </xf>
    <xf numFmtId="38" fontId="8" fillId="4" borderId="26" xfId="2" applyFont="1" applyFill="1" applyBorder="1" applyAlignment="1" applyProtection="1">
      <alignment vertical="center"/>
    </xf>
    <xf numFmtId="0" fontId="3" fillId="0" borderId="26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38" fontId="8" fillId="4" borderId="31" xfId="2" applyFont="1" applyFill="1" applyBorder="1" applyAlignment="1" applyProtection="1">
      <alignment vertical="center"/>
    </xf>
    <xf numFmtId="0" fontId="3" fillId="0" borderId="32" xfId="1" applyFont="1" applyBorder="1"/>
    <xf numFmtId="0" fontId="3" fillId="0" borderId="28" xfId="1" applyFont="1" applyBorder="1"/>
    <xf numFmtId="0" fontId="3" fillId="0" borderId="28" xfId="1" applyFont="1" applyBorder="1" applyAlignment="1">
      <alignment vertical="center"/>
    </xf>
    <xf numFmtId="0" fontId="3" fillId="3" borderId="3" xfId="1" applyFont="1" applyFill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3" borderId="17" xfId="1" applyFont="1" applyFill="1" applyBorder="1" applyAlignment="1">
      <alignment vertical="center"/>
    </xf>
    <xf numFmtId="0" fontId="3" fillId="3" borderId="31" xfId="1" applyFont="1" applyFill="1" applyBorder="1" applyAlignment="1">
      <alignment vertical="center"/>
    </xf>
    <xf numFmtId="0" fontId="3" fillId="3" borderId="18" xfId="1" applyFont="1" applyFill="1" applyBorder="1" applyAlignment="1">
      <alignment vertical="center"/>
    </xf>
    <xf numFmtId="3" fontId="3" fillId="0" borderId="17" xfId="1" applyNumberFormat="1" applyFont="1" applyBorder="1" applyAlignment="1">
      <alignment vertical="center"/>
    </xf>
    <xf numFmtId="0" fontId="3" fillId="3" borderId="26" xfId="1" applyFont="1" applyFill="1" applyBorder="1" applyAlignment="1">
      <alignment vertical="center"/>
    </xf>
    <xf numFmtId="0" fontId="6" fillId="0" borderId="2" xfId="1" applyFont="1" applyBorder="1" applyAlignment="1">
      <alignment horizontal="left" wrapText="1"/>
    </xf>
    <xf numFmtId="0" fontId="2" fillId="0" borderId="2" xfId="1" applyBorder="1" applyAlignment="1">
      <alignment horizontal="left" wrapText="1"/>
    </xf>
    <xf numFmtId="0" fontId="2" fillId="0" borderId="0" xfId="1" applyAlignment="1">
      <alignment horizontal="left" wrapText="1"/>
    </xf>
    <xf numFmtId="0" fontId="3" fillId="0" borderId="22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10" fillId="0" borderId="14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/>
    </xf>
    <xf numFmtId="0" fontId="11" fillId="4" borderId="11" xfId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/>
    </xf>
    <xf numFmtId="0" fontId="10" fillId="3" borderId="10" xfId="1" applyFont="1" applyFill="1" applyBorder="1" applyAlignment="1">
      <alignment horizontal="center" vertical="center"/>
    </xf>
    <xf numFmtId="0" fontId="9" fillId="5" borderId="9" xfId="1" applyFont="1" applyFill="1" applyBorder="1" applyAlignment="1">
      <alignment horizontal="center" vertical="center"/>
    </xf>
    <xf numFmtId="0" fontId="9" fillId="5" borderId="6" xfId="1" applyFont="1" applyFill="1" applyBorder="1" applyAlignment="1">
      <alignment horizontal="center" vertical="center"/>
    </xf>
    <xf numFmtId="38" fontId="9" fillId="5" borderId="8" xfId="2" applyFont="1" applyFill="1" applyBorder="1" applyAlignment="1" applyProtection="1">
      <alignment horizontal="center" vertical="center"/>
    </xf>
    <xf numFmtId="38" fontId="9" fillId="5" borderId="5" xfId="2" applyFont="1" applyFill="1" applyBorder="1" applyAlignment="1" applyProtection="1">
      <alignment horizontal="center" vertical="center"/>
    </xf>
    <xf numFmtId="38" fontId="9" fillId="3" borderId="7" xfId="2" applyFont="1" applyFill="1" applyBorder="1" applyAlignment="1" applyProtection="1">
      <alignment horizontal="center" vertical="center"/>
    </xf>
    <xf numFmtId="38" fontId="9" fillId="3" borderId="4" xfId="2" applyFont="1" applyFill="1" applyBorder="1" applyAlignment="1" applyProtection="1">
      <alignment horizontal="center" vertical="center"/>
    </xf>
    <xf numFmtId="0" fontId="13" fillId="0" borderId="0" xfId="1" applyFont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</cellXfs>
  <cellStyles count="5">
    <cellStyle name="メモ 2" xfId="3"/>
    <cellStyle name="桁区切り 2" xfId="2"/>
    <cellStyle name="標準" xfId="0" builtinId="0"/>
    <cellStyle name="標準 2" xfId="1"/>
    <cellStyle name="標準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69"/>
  <sheetViews>
    <sheetView tabSelected="1" view="pageBreakPreview" zoomScale="90" zoomScaleNormal="80" zoomScaleSheetLayoutView="90" workbookViewId="0">
      <selection activeCell="B2" sqref="B2"/>
    </sheetView>
  </sheetViews>
  <sheetFormatPr defaultColWidth="9" defaultRowHeight="9.75" customHeight="1" x14ac:dyDescent="0.15"/>
  <cols>
    <col min="1" max="1" width="9" style="1"/>
    <col min="2" max="2" width="12.5" style="2" customWidth="1"/>
    <col min="3" max="6" width="7.625" style="2" customWidth="1"/>
    <col min="7" max="7" width="2.375" style="1" customWidth="1"/>
    <col min="8" max="8" width="12.5" style="1" customWidth="1"/>
    <col min="9" max="12" width="7.625" style="1" customWidth="1"/>
    <col min="13" max="13" width="2.125" style="1" customWidth="1"/>
    <col min="14" max="14" width="12.5" style="1" customWidth="1"/>
    <col min="15" max="18" width="7.625" style="1" customWidth="1"/>
    <col min="19" max="16384" width="9" style="1"/>
  </cols>
  <sheetData>
    <row r="2" spans="2:18" ht="9.75" customHeight="1" x14ac:dyDescent="0.15">
      <c r="H2" s="63" t="s">
        <v>176</v>
      </c>
      <c r="I2" s="63"/>
      <c r="J2" s="63"/>
      <c r="K2" s="63"/>
      <c r="L2" s="63"/>
    </row>
    <row r="3" spans="2:18" ht="9.75" customHeight="1" x14ac:dyDescent="0.15">
      <c r="B3" s="1"/>
      <c r="G3" s="2"/>
      <c r="H3" s="63"/>
      <c r="I3" s="63"/>
      <c r="J3" s="63"/>
      <c r="K3" s="63"/>
      <c r="L3" s="63"/>
      <c r="M3" s="2"/>
      <c r="N3" s="2"/>
      <c r="O3" s="2"/>
      <c r="P3" s="2"/>
      <c r="Q3" s="2"/>
      <c r="R3" s="21" t="s">
        <v>175</v>
      </c>
    </row>
    <row r="4" spans="2:18" ht="9" customHeight="1" x14ac:dyDescent="0.15">
      <c r="B4" s="34"/>
      <c r="C4" s="35"/>
      <c r="D4" s="35"/>
      <c r="E4" s="35"/>
      <c r="F4" s="35"/>
      <c r="G4" s="2"/>
      <c r="H4" s="35"/>
      <c r="I4" s="35"/>
      <c r="J4" s="35"/>
      <c r="K4" s="35"/>
      <c r="L4" s="2"/>
      <c r="M4" s="2"/>
      <c r="N4" s="35"/>
      <c r="O4" s="35"/>
      <c r="P4" s="2"/>
      <c r="Q4" s="2"/>
      <c r="R4" s="21" t="s">
        <v>177</v>
      </c>
    </row>
    <row r="5" spans="2:18" ht="9.75" customHeight="1" x14ac:dyDescent="0.15">
      <c r="B5" s="64" t="s">
        <v>174</v>
      </c>
      <c r="C5" s="65"/>
      <c r="D5" s="65"/>
      <c r="E5" s="65"/>
      <c r="F5" s="66"/>
      <c r="G5" s="33"/>
      <c r="H5" s="31" t="s">
        <v>173</v>
      </c>
      <c r="I5" s="31">
        <v>109</v>
      </c>
      <c r="J5" s="31">
        <v>138</v>
      </c>
      <c r="K5" s="32">
        <v>247</v>
      </c>
      <c r="L5" s="38">
        <v>116</v>
      </c>
      <c r="M5" s="33"/>
      <c r="N5" s="31" t="s">
        <v>172</v>
      </c>
      <c r="O5" s="31">
        <v>0</v>
      </c>
      <c r="P5" s="11">
        <v>0</v>
      </c>
      <c r="Q5" s="10">
        <v>0</v>
      </c>
      <c r="R5" s="38">
        <v>0</v>
      </c>
    </row>
    <row r="6" spans="2:18" ht="9.75" customHeight="1" x14ac:dyDescent="0.15">
      <c r="B6" s="17" t="s">
        <v>22</v>
      </c>
      <c r="C6" s="25" t="s">
        <v>13</v>
      </c>
      <c r="D6" s="25" t="s">
        <v>12</v>
      </c>
      <c r="E6" s="26" t="s">
        <v>11</v>
      </c>
      <c r="F6" s="27" t="s">
        <v>10</v>
      </c>
      <c r="H6" s="5" t="s">
        <v>171</v>
      </c>
      <c r="I6" s="5">
        <v>667</v>
      </c>
      <c r="J6" s="5">
        <v>723</v>
      </c>
      <c r="K6" s="4">
        <v>1390</v>
      </c>
      <c r="L6" s="36">
        <v>562</v>
      </c>
      <c r="N6" s="5" t="s">
        <v>170</v>
      </c>
      <c r="O6" s="5">
        <v>32</v>
      </c>
      <c r="P6" s="5">
        <v>31</v>
      </c>
      <c r="Q6" s="4">
        <v>63</v>
      </c>
      <c r="R6" s="36">
        <v>46</v>
      </c>
    </row>
    <row r="7" spans="2:18" ht="9.75" customHeight="1" x14ac:dyDescent="0.15">
      <c r="B7" s="22" t="s">
        <v>169</v>
      </c>
      <c r="C7" s="11">
        <v>152</v>
      </c>
      <c r="D7" s="11">
        <v>174</v>
      </c>
      <c r="E7" s="10">
        <v>326</v>
      </c>
      <c r="F7" s="38">
        <v>211</v>
      </c>
      <c r="H7" s="5" t="s">
        <v>168</v>
      </c>
      <c r="I7" s="37">
        <v>1052</v>
      </c>
      <c r="J7" s="5">
        <v>1152</v>
      </c>
      <c r="K7" s="4">
        <v>2204</v>
      </c>
      <c r="L7" s="36">
        <v>937</v>
      </c>
      <c r="N7" s="5" t="s">
        <v>167</v>
      </c>
      <c r="O7" s="5">
        <v>97</v>
      </c>
      <c r="P7" s="5">
        <v>93</v>
      </c>
      <c r="Q7" s="4">
        <v>190</v>
      </c>
      <c r="R7" s="36">
        <v>108</v>
      </c>
    </row>
    <row r="8" spans="2:18" ht="9.75" customHeight="1" x14ac:dyDescent="0.15">
      <c r="B8" s="23" t="s">
        <v>166</v>
      </c>
      <c r="C8" s="5">
        <v>119</v>
      </c>
      <c r="D8" s="5">
        <v>147</v>
      </c>
      <c r="E8" s="4">
        <v>266</v>
      </c>
      <c r="F8" s="36">
        <v>166</v>
      </c>
      <c r="H8" s="5" t="s">
        <v>165</v>
      </c>
      <c r="I8" s="5">
        <v>52</v>
      </c>
      <c r="J8" s="5">
        <v>62</v>
      </c>
      <c r="K8" s="4">
        <v>114</v>
      </c>
      <c r="L8" s="36">
        <v>65</v>
      </c>
      <c r="N8" s="5" t="s">
        <v>164</v>
      </c>
      <c r="O8" s="5">
        <v>0</v>
      </c>
      <c r="P8" s="5">
        <v>0</v>
      </c>
      <c r="Q8" s="4">
        <v>0</v>
      </c>
      <c r="R8" s="36">
        <v>0</v>
      </c>
    </row>
    <row r="9" spans="2:18" ht="9.75" customHeight="1" x14ac:dyDescent="0.15">
      <c r="B9" s="23" t="s">
        <v>163</v>
      </c>
      <c r="C9" s="5">
        <v>128</v>
      </c>
      <c r="D9" s="5">
        <v>139</v>
      </c>
      <c r="E9" s="4">
        <v>267</v>
      </c>
      <c r="F9" s="36">
        <v>149</v>
      </c>
      <c r="H9" s="5" t="s">
        <v>162</v>
      </c>
      <c r="I9" s="5">
        <v>176</v>
      </c>
      <c r="J9" s="5">
        <v>214</v>
      </c>
      <c r="K9" s="4">
        <v>390</v>
      </c>
      <c r="L9" s="36">
        <v>198</v>
      </c>
      <c r="N9" s="5" t="s">
        <v>161</v>
      </c>
      <c r="O9" s="5">
        <v>2</v>
      </c>
      <c r="P9" s="5">
        <v>6</v>
      </c>
      <c r="Q9" s="4">
        <v>8</v>
      </c>
      <c r="R9" s="36">
        <v>4</v>
      </c>
    </row>
    <row r="10" spans="2:18" ht="9.75" customHeight="1" x14ac:dyDescent="0.15">
      <c r="B10" s="23" t="s">
        <v>160</v>
      </c>
      <c r="C10" s="5">
        <v>144</v>
      </c>
      <c r="D10" s="5">
        <v>185</v>
      </c>
      <c r="E10" s="4">
        <v>329</v>
      </c>
      <c r="F10" s="36">
        <v>189</v>
      </c>
      <c r="H10" s="5" t="s">
        <v>159</v>
      </c>
      <c r="I10" s="5">
        <v>41</v>
      </c>
      <c r="J10" s="5">
        <v>53</v>
      </c>
      <c r="K10" s="4">
        <v>94</v>
      </c>
      <c r="L10" s="36">
        <v>60</v>
      </c>
      <c r="N10" s="5" t="s">
        <v>158</v>
      </c>
      <c r="O10" s="5">
        <v>1</v>
      </c>
      <c r="P10" s="5">
        <v>0</v>
      </c>
      <c r="Q10" s="4">
        <v>1</v>
      </c>
      <c r="R10" s="36">
        <v>1</v>
      </c>
    </row>
    <row r="11" spans="2:18" ht="9.75" customHeight="1" thickBot="1" x14ac:dyDescent="0.2">
      <c r="B11" s="23" t="s">
        <v>157</v>
      </c>
      <c r="C11" s="5">
        <v>131</v>
      </c>
      <c r="D11" s="5">
        <v>187</v>
      </c>
      <c r="E11" s="4">
        <v>318</v>
      </c>
      <c r="F11" s="36">
        <v>195</v>
      </c>
      <c r="H11" s="20" t="s">
        <v>156</v>
      </c>
      <c r="I11" s="31">
        <v>425</v>
      </c>
      <c r="J11" s="31">
        <v>419</v>
      </c>
      <c r="K11" s="32">
        <v>844</v>
      </c>
      <c r="L11" s="39">
        <v>318</v>
      </c>
      <c r="N11" s="5" t="s">
        <v>155</v>
      </c>
      <c r="O11" s="5">
        <v>0</v>
      </c>
      <c r="P11" s="5">
        <v>0</v>
      </c>
      <c r="Q11" s="4">
        <v>0</v>
      </c>
      <c r="R11" s="36">
        <v>0</v>
      </c>
    </row>
    <row r="12" spans="2:18" ht="9.75" customHeight="1" thickTop="1" x14ac:dyDescent="0.15">
      <c r="B12" s="23" t="s">
        <v>154</v>
      </c>
      <c r="C12" s="5">
        <v>183</v>
      </c>
      <c r="D12" s="5">
        <v>211</v>
      </c>
      <c r="E12" s="4">
        <v>394</v>
      </c>
      <c r="F12" s="36">
        <v>241</v>
      </c>
      <c r="H12" s="9" t="s">
        <v>18</v>
      </c>
      <c r="I12" s="8">
        <f>SUM(C7:C66,I5:I11)</f>
        <v>27249</v>
      </c>
      <c r="J12" s="8">
        <f>SUM(D7:D66,J5:J11)</f>
        <v>30761</v>
      </c>
      <c r="K12" s="8">
        <f>SUM(E7:E66,K5:K11)</f>
        <v>58010</v>
      </c>
      <c r="L12" s="8">
        <f>SUM(F7:F66,L5:L11)</f>
        <v>29448</v>
      </c>
      <c r="N12" s="5" t="s">
        <v>153</v>
      </c>
      <c r="O12" s="5">
        <v>0</v>
      </c>
      <c r="P12" s="5">
        <v>0</v>
      </c>
      <c r="Q12" s="4">
        <v>0</v>
      </c>
      <c r="R12" s="36">
        <v>0</v>
      </c>
    </row>
    <row r="13" spans="2:18" ht="9.75" customHeight="1" x14ac:dyDescent="0.15">
      <c r="B13" s="23" t="s">
        <v>152</v>
      </c>
      <c r="C13" s="5">
        <v>61</v>
      </c>
      <c r="D13" s="5">
        <v>77</v>
      </c>
      <c r="E13" s="4">
        <v>138</v>
      </c>
      <c r="F13" s="36">
        <v>80</v>
      </c>
      <c r="N13" s="5" t="s">
        <v>151</v>
      </c>
      <c r="O13" s="5">
        <v>0</v>
      </c>
      <c r="P13" s="5">
        <v>0</v>
      </c>
      <c r="Q13" s="4">
        <v>0</v>
      </c>
      <c r="R13" s="36">
        <v>0</v>
      </c>
    </row>
    <row r="14" spans="2:18" ht="9.75" customHeight="1" x14ac:dyDescent="0.15">
      <c r="B14" s="23" t="s">
        <v>150</v>
      </c>
      <c r="C14" s="5">
        <v>35</v>
      </c>
      <c r="D14" s="5">
        <v>50</v>
      </c>
      <c r="E14" s="4">
        <v>85</v>
      </c>
      <c r="F14" s="36">
        <v>38</v>
      </c>
      <c r="H14" s="46" t="s">
        <v>149</v>
      </c>
      <c r="I14" s="47"/>
      <c r="J14" s="47"/>
      <c r="K14" s="47"/>
      <c r="L14" s="48"/>
      <c r="N14" s="5" t="s">
        <v>148</v>
      </c>
      <c r="O14" s="5">
        <v>0</v>
      </c>
      <c r="P14" s="5">
        <v>0</v>
      </c>
      <c r="Q14" s="4">
        <v>0</v>
      </c>
      <c r="R14" s="36">
        <v>0</v>
      </c>
    </row>
    <row r="15" spans="2:18" ht="9.75" customHeight="1" x14ac:dyDescent="0.15">
      <c r="B15" s="23" t="s">
        <v>147</v>
      </c>
      <c r="C15" s="5">
        <v>44</v>
      </c>
      <c r="D15" s="5">
        <v>59</v>
      </c>
      <c r="E15" s="4">
        <v>103</v>
      </c>
      <c r="F15" s="36">
        <v>62</v>
      </c>
      <c r="H15" s="17" t="s">
        <v>22</v>
      </c>
      <c r="I15" s="17" t="s">
        <v>13</v>
      </c>
      <c r="J15" s="17" t="s">
        <v>12</v>
      </c>
      <c r="K15" s="16" t="s">
        <v>11</v>
      </c>
      <c r="L15" s="15" t="s">
        <v>10</v>
      </c>
      <c r="N15" s="5" t="s">
        <v>146</v>
      </c>
      <c r="O15" s="19">
        <v>0</v>
      </c>
      <c r="P15" s="19">
        <v>0</v>
      </c>
      <c r="Q15" s="4">
        <v>0</v>
      </c>
      <c r="R15" s="18">
        <v>0</v>
      </c>
    </row>
    <row r="16" spans="2:18" ht="9.75" customHeight="1" x14ac:dyDescent="0.15">
      <c r="B16" s="23" t="s">
        <v>145</v>
      </c>
      <c r="C16" s="5">
        <v>47</v>
      </c>
      <c r="D16" s="5">
        <v>71</v>
      </c>
      <c r="E16" s="4">
        <v>118</v>
      </c>
      <c r="F16" s="36">
        <v>66</v>
      </c>
      <c r="H16" s="11" t="s">
        <v>144</v>
      </c>
      <c r="I16" s="11">
        <v>57</v>
      </c>
      <c r="J16" s="11">
        <v>49</v>
      </c>
      <c r="K16" s="10">
        <v>106</v>
      </c>
      <c r="L16" s="38">
        <v>65</v>
      </c>
      <c r="N16" s="5" t="s">
        <v>143</v>
      </c>
      <c r="O16" s="5">
        <v>51</v>
      </c>
      <c r="P16" s="5">
        <v>41</v>
      </c>
      <c r="Q16" s="4">
        <v>92</v>
      </c>
      <c r="R16" s="36">
        <v>76</v>
      </c>
    </row>
    <row r="17" spans="2:18" ht="9.75" customHeight="1" x14ac:dyDescent="0.15">
      <c r="B17" s="23" t="s">
        <v>142</v>
      </c>
      <c r="C17" s="5">
        <v>23</v>
      </c>
      <c r="D17" s="5">
        <v>31</v>
      </c>
      <c r="E17" s="4">
        <v>54</v>
      </c>
      <c r="F17" s="36">
        <v>31</v>
      </c>
      <c r="H17" s="5" t="s">
        <v>141</v>
      </c>
      <c r="I17" s="5">
        <v>30</v>
      </c>
      <c r="J17" s="5">
        <v>42</v>
      </c>
      <c r="K17" s="4">
        <v>72</v>
      </c>
      <c r="L17" s="36">
        <v>34</v>
      </c>
      <c r="N17" s="5" t="s">
        <v>140</v>
      </c>
      <c r="O17" s="5">
        <v>12</v>
      </c>
      <c r="P17" s="5">
        <v>12</v>
      </c>
      <c r="Q17" s="4">
        <v>24</v>
      </c>
      <c r="R17" s="36">
        <v>15</v>
      </c>
    </row>
    <row r="18" spans="2:18" ht="9.75" customHeight="1" x14ac:dyDescent="0.15">
      <c r="B18" s="23" t="s">
        <v>139</v>
      </c>
      <c r="C18" s="5">
        <v>54</v>
      </c>
      <c r="D18" s="5">
        <v>67</v>
      </c>
      <c r="E18" s="4">
        <v>121</v>
      </c>
      <c r="F18" s="36">
        <v>69</v>
      </c>
      <c r="H18" s="5" t="s">
        <v>138</v>
      </c>
      <c r="I18" s="5">
        <v>6</v>
      </c>
      <c r="J18" s="5">
        <v>7</v>
      </c>
      <c r="K18" s="4">
        <v>13</v>
      </c>
      <c r="L18" s="36">
        <v>8</v>
      </c>
      <c r="N18" s="5" t="s">
        <v>137</v>
      </c>
      <c r="O18" s="5">
        <v>0</v>
      </c>
      <c r="P18" s="5">
        <v>0</v>
      </c>
      <c r="Q18" s="4">
        <v>0</v>
      </c>
      <c r="R18" s="36">
        <v>0</v>
      </c>
    </row>
    <row r="19" spans="2:18" ht="9.75" customHeight="1" x14ac:dyDescent="0.15">
      <c r="B19" s="23" t="s">
        <v>136</v>
      </c>
      <c r="C19" s="5">
        <v>49</v>
      </c>
      <c r="D19" s="5">
        <v>46</v>
      </c>
      <c r="E19" s="4">
        <v>95</v>
      </c>
      <c r="F19" s="36">
        <v>65</v>
      </c>
      <c r="H19" s="5" t="s">
        <v>135</v>
      </c>
      <c r="I19" s="5">
        <v>51</v>
      </c>
      <c r="J19" s="5">
        <v>65</v>
      </c>
      <c r="K19" s="4">
        <v>116</v>
      </c>
      <c r="L19" s="36">
        <v>62</v>
      </c>
      <c r="N19" s="5" t="s">
        <v>134</v>
      </c>
      <c r="O19" s="5">
        <v>25</v>
      </c>
      <c r="P19" s="5">
        <v>35</v>
      </c>
      <c r="Q19" s="4">
        <v>60</v>
      </c>
      <c r="R19" s="36">
        <v>50</v>
      </c>
    </row>
    <row r="20" spans="2:18" ht="9.75" customHeight="1" x14ac:dyDescent="0.15">
      <c r="B20" s="23" t="s">
        <v>133</v>
      </c>
      <c r="C20" s="5">
        <v>43</v>
      </c>
      <c r="D20" s="5">
        <v>39</v>
      </c>
      <c r="E20" s="4">
        <v>82</v>
      </c>
      <c r="F20" s="36">
        <v>58</v>
      </c>
      <c r="H20" s="5" t="s">
        <v>132</v>
      </c>
      <c r="I20" s="5">
        <v>48</v>
      </c>
      <c r="J20" s="5">
        <v>56</v>
      </c>
      <c r="K20" s="4">
        <v>104</v>
      </c>
      <c r="L20" s="36">
        <v>54</v>
      </c>
      <c r="N20" s="5" t="s">
        <v>131</v>
      </c>
      <c r="O20" s="5">
        <v>11</v>
      </c>
      <c r="P20" s="5">
        <v>9</v>
      </c>
      <c r="Q20" s="4">
        <v>20</v>
      </c>
      <c r="R20" s="36">
        <v>16</v>
      </c>
    </row>
    <row r="21" spans="2:18" ht="9.75" customHeight="1" x14ac:dyDescent="0.15">
      <c r="B21" s="23" t="s">
        <v>130</v>
      </c>
      <c r="C21" s="5">
        <v>324</v>
      </c>
      <c r="D21" s="5">
        <v>410</v>
      </c>
      <c r="E21" s="4">
        <v>734</v>
      </c>
      <c r="F21" s="36">
        <v>462</v>
      </c>
      <c r="H21" s="5" t="s">
        <v>129</v>
      </c>
      <c r="I21" s="5">
        <v>115</v>
      </c>
      <c r="J21" s="5">
        <v>135</v>
      </c>
      <c r="K21" s="4">
        <v>250</v>
      </c>
      <c r="L21" s="36">
        <v>126</v>
      </c>
      <c r="N21" s="5" t="s">
        <v>128</v>
      </c>
      <c r="O21" s="5">
        <v>7</v>
      </c>
      <c r="P21" s="5">
        <v>6</v>
      </c>
      <c r="Q21" s="4">
        <v>13</v>
      </c>
      <c r="R21" s="36">
        <v>9</v>
      </c>
    </row>
    <row r="22" spans="2:18" ht="9.75" customHeight="1" thickBot="1" x14ac:dyDescent="0.2">
      <c r="B22" s="23" t="s">
        <v>127</v>
      </c>
      <c r="C22" s="5">
        <v>288</v>
      </c>
      <c r="D22" s="5">
        <v>348</v>
      </c>
      <c r="E22" s="4">
        <v>636</v>
      </c>
      <c r="F22" s="36">
        <v>396</v>
      </c>
      <c r="H22" s="5" t="s">
        <v>126</v>
      </c>
      <c r="I22" s="5">
        <v>18</v>
      </c>
      <c r="J22" s="5">
        <v>17</v>
      </c>
      <c r="K22" s="4">
        <v>35</v>
      </c>
      <c r="L22" s="36">
        <v>24</v>
      </c>
      <c r="N22" s="5" t="s">
        <v>125</v>
      </c>
      <c r="O22" s="20">
        <v>4</v>
      </c>
      <c r="P22" s="20">
        <v>4</v>
      </c>
      <c r="Q22" s="13">
        <v>8</v>
      </c>
      <c r="R22" s="40">
        <v>7</v>
      </c>
    </row>
    <row r="23" spans="2:18" ht="9.75" customHeight="1" thickTop="1" x14ac:dyDescent="0.15">
      <c r="B23" s="23" t="s">
        <v>124</v>
      </c>
      <c r="C23" s="5">
        <v>201</v>
      </c>
      <c r="D23" s="5">
        <v>247</v>
      </c>
      <c r="E23" s="4">
        <v>448</v>
      </c>
      <c r="F23" s="36">
        <v>286</v>
      </c>
      <c r="H23" s="5" t="s">
        <v>123</v>
      </c>
      <c r="I23" s="5">
        <v>70</v>
      </c>
      <c r="J23" s="5">
        <v>84</v>
      </c>
      <c r="K23" s="4">
        <v>154</v>
      </c>
      <c r="L23" s="36">
        <v>89</v>
      </c>
      <c r="N23" s="9" t="s">
        <v>18</v>
      </c>
      <c r="O23" s="8">
        <f>SUM(I60:I66,O5:O22)</f>
        <v>1047</v>
      </c>
      <c r="P23" s="8">
        <f>SUM(J60:J66,P5:P22)</f>
        <v>1157</v>
      </c>
      <c r="Q23" s="8">
        <f>SUM(K60:K66,Q5:Q22)</f>
        <v>2204</v>
      </c>
      <c r="R23" s="8">
        <f>SUM(L60:L66,R5:R22)</f>
        <v>1211</v>
      </c>
    </row>
    <row r="24" spans="2:18" ht="9.75" customHeight="1" x14ac:dyDescent="0.15">
      <c r="B24" s="23" t="s">
        <v>122</v>
      </c>
      <c r="C24" s="5">
        <v>283</v>
      </c>
      <c r="D24" s="5">
        <v>332</v>
      </c>
      <c r="E24" s="4">
        <v>615</v>
      </c>
      <c r="F24" s="36">
        <v>384</v>
      </c>
      <c r="H24" s="5" t="s">
        <v>121</v>
      </c>
      <c r="I24" s="5">
        <v>127</v>
      </c>
      <c r="J24" s="5">
        <v>118</v>
      </c>
      <c r="K24" s="4">
        <v>245</v>
      </c>
      <c r="L24" s="36">
        <v>134</v>
      </c>
    </row>
    <row r="25" spans="2:18" ht="9.75" customHeight="1" x14ac:dyDescent="0.15">
      <c r="B25" s="23" t="s">
        <v>120</v>
      </c>
      <c r="C25" s="5">
        <v>331</v>
      </c>
      <c r="D25" s="5">
        <v>386</v>
      </c>
      <c r="E25" s="4">
        <v>717</v>
      </c>
      <c r="F25" s="36">
        <v>424</v>
      </c>
      <c r="H25" s="5" t="s">
        <v>119</v>
      </c>
      <c r="I25" s="5">
        <v>58</v>
      </c>
      <c r="J25" s="5">
        <v>78</v>
      </c>
      <c r="K25" s="4">
        <v>136</v>
      </c>
      <c r="L25" s="36">
        <v>71</v>
      </c>
      <c r="N25" s="46" t="s">
        <v>118</v>
      </c>
      <c r="O25" s="47"/>
      <c r="P25" s="47"/>
      <c r="Q25" s="47"/>
      <c r="R25" s="48"/>
    </row>
    <row r="26" spans="2:18" ht="9.75" customHeight="1" x14ac:dyDescent="0.15">
      <c r="B26" s="23" t="s">
        <v>117</v>
      </c>
      <c r="C26" s="5">
        <v>387</v>
      </c>
      <c r="D26" s="5">
        <v>425</v>
      </c>
      <c r="E26" s="4">
        <v>812</v>
      </c>
      <c r="F26" s="36">
        <v>479</v>
      </c>
      <c r="H26" s="5" t="s">
        <v>116</v>
      </c>
      <c r="I26" s="5">
        <v>96</v>
      </c>
      <c r="J26" s="5">
        <v>104</v>
      </c>
      <c r="K26" s="4">
        <v>200</v>
      </c>
      <c r="L26" s="36">
        <v>106</v>
      </c>
      <c r="N26" s="17" t="s">
        <v>22</v>
      </c>
      <c r="O26" s="17" t="s">
        <v>13</v>
      </c>
      <c r="P26" s="17" t="s">
        <v>12</v>
      </c>
      <c r="Q26" s="16" t="s">
        <v>11</v>
      </c>
      <c r="R26" s="15" t="s">
        <v>10</v>
      </c>
    </row>
    <row r="27" spans="2:18" ht="9.75" customHeight="1" x14ac:dyDescent="0.15">
      <c r="B27" s="23" t="s">
        <v>115</v>
      </c>
      <c r="C27" s="5">
        <v>656</v>
      </c>
      <c r="D27" s="5">
        <v>841</v>
      </c>
      <c r="E27" s="4">
        <v>1497</v>
      </c>
      <c r="F27" s="36">
        <v>851</v>
      </c>
      <c r="H27" s="5" t="s">
        <v>114</v>
      </c>
      <c r="I27" s="5">
        <v>207</v>
      </c>
      <c r="J27" s="5">
        <v>257</v>
      </c>
      <c r="K27" s="4">
        <v>464</v>
      </c>
      <c r="L27" s="36">
        <v>255</v>
      </c>
      <c r="N27" s="11" t="s">
        <v>113</v>
      </c>
      <c r="O27" s="11">
        <v>106</v>
      </c>
      <c r="P27" s="11">
        <v>122</v>
      </c>
      <c r="Q27" s="10">
        <v>228</v>
      </c>
      <c r="R27" s="38">
        <v>142</v>
      </c>
    </row>
    <row r="28" spans="2:18" ht="9.75" customHeight="1" x14ac:dyDescent="0.15">
      <c r="B28" s="23" t="s">
        <v>112</v>
      </c>
      <c r="C28" s="5">
        <v>21</v>
      </c>
      <c r="D28" s="5">
        <v>23</v>
      </c>
      <c r="E28" s="4">
        <v>44</v>
      </c>
      <c r="F28" s="36">
        <v>40</v>
      </c>
      <c r="H28" s="5" t="s">
        <v>111</v>
      </c>
      <c r="I28" s="5">
        <v>202</v>
      </c>
      <c r="J28" s="5">
        <v>224</v>
      </c>
      <c r="K28" s="4">
        <v>426</v>
      </c>
      <c r="L28" s="36">
        <v>234</v>
      </c>
      <c r="N28" s="5" t="s">
        <v>110</v>
      </c>
      <c r="O28" s="5">
        <v>26</v>
      </c>
      <c r="P28" s="5">
        <v>22</v>
      </c>
      <c r="Q28" s="4">
        <v>48</v>
      </c>
      <c r="R28" s="36">
        <v>28</v>
      </c>
    </row>
    <row r="29" spans="2:18" ht="9.75" customHeight="1" x14ac:dyDescent="0.15">
      <c r="B29" s="23" t="s">
        <v>109</v>
      </c>
      <c r="C29" s="5">
        <v>12</v>
      </c>
      <c r="D29" s="5">
        <v>14</v>
      </c>
      <c r="E29" s="4">
        <v>26</v>
      </c>
      <c r="F29" s="36">
        <v>11</v>
      </c>
      <c r="H29" s="5" t="s">
        <v>108</v>
      </c>
      <c r="I29" s="5">
        <v>78</v>
      </c>
      <c r="J29" s="5">
        <v>89</v>
      </c>
      <c r="K29" s="4">
        <v>167</v>
      </c>
      <c r="L29" s="36">
        <v>93</v>
      </c>
      <c r="N29" s="5" t="s">
        <v>107</v>
      </c>
      <c r="O29" s="5">
        <v>3</v>
      </c>
      <c r="P29" s="5">
        <v>2</v>
      </c>
      <c r="Q29" s="4">
        <v>5</v>
      </c>
      <c r="R29" s="36">
        <v>3</v>
      </c>
    </row>
    <row r="30" spans="2:18" ht="9.75" customHeight="1" thickBot="1" x14ac:dyDescent="0.2">
      <c r="B30" s="23" t="s">
        <v>106</v>
      </c>
      <c r="C30" s="5">
        <v>572</v>
      </c>
      <c r="D30" s="5">
        <v>690</v>
      </c>
      <c r="E30" s="4">
        <v>1262</v>
      </c>
      <c r="F30" s="36">
        <v>705</v>
      </c>
      <c r="H30" s="5" t="s">
        <v>105</v>
      </c>
      <c r="I30" s="20">
        <v>49</v>
      </c>
      <c r="J30" s="20">
        <v>48</v>
      </c>
      <c r="K30" s="13">
        <v>97</v>
      </c>
      <c r="L30" s="40">
        <v>62</v>
      </c>
      <c r="N30" s="5" t="s">
        <v>104</v>
      </c>
      <c r="O30" s="5">
        <v>172</v>
      </c>
      <c r="P30" s="5">
        <v>183</v>
      </c>
      <c r="Q30" s="4">
        <v>355</v>
      </c>
      <c r="R30" s="36">
        <v>185</v>
      </c>
    </row>
    <row r="31" spans="2:18" ht="9.75" customHeight="1" thickTop="1" x14ac:dyDescent="0.15">
      <c r="B31" s="23" t="s">
        <v>103</v>
      </c>
      <c r="C31" s="5">
        <v>381</v>
      </c>
      <c r="D31" s="5">
        <v>447</v>
      </c>
      <c r="E31" s="4">
        <v>828</v>
      </c>
      <c r="F31" s="36">
        <v>497</v>
      </c>
      <c r="H31" s="9" t="s">
        <v>18</v>
      </c>
      <c r="I31" s="8">
        <f>SUM(I16:I30)</f>
        <v>1212</v>
      </c>
      <c r="J31" s="8">
        <f>SUM(J16:J30)</f>
        <v>1373</v>
      </c>
      <c r="K31" s="8">
        <f>SUM(K16:K30)</f>
        <v>2585</v>
      </c>
      <c r="L31" s="8">
        <f>SUM(L16:L30)</f>
        <v>1417</v>
      </c>
      <c r="N31" s="5" t="s">
        <v>102</v>
      </c>
      <c r="O31" s="5">
        <v>29</v>
      </c>
      <c r="P31" s="5">
        <v>32</v>
      </c>
      <c r="Q31" s="4">
        <v>61</v>
      </c>
      <c r="R31" s="36">
        <v>40</v>
      </c>
    </row>
    <row r="32" spans="2:18" ht="9.75" customHeight="1" x14ac:dyDescent="0.15">
      <c r="B32" s="23" t="s">
        <v>101</v>
      </c>
      <c r="C32" s="5">
        <v>194</v>
      </c>
      <c r="D32" s="5">
        <v>240</v>
      </c>
      <c r="E32" s="4">
        <v>434</v>
      </c>
      <c r="F32" s="36">
        <v>268</v>
      </c>
      <c r="N32" s="5" t="s">
        <v>100</v>
      </c>
      <c r="O32" s="5">
        <v>42</v>
      </c>
      <c r="P32" s="5">
        <v>48</v>
      </c>
      <c r="Q32" s="4">
        <v>90</v>
      </c>
      <c r="R32" s="36">
        <v>54</v>
      </c>
    </row>
    <row r="33" spans="2:18" ht="9.75" customHeight="1" x14ac:dyDescent="0.15">
      <c r="B33" s="23" t="s">
        <v>99</v>
      </c>
      <c r="C33" s="5">
        <v>425</v>
      </c>
      <c r="D33" s="5">
        <v>471</v>
      </c>
      <c r="E33" s="4">
        <v>896</v>
      </c>
      <c r="F33" s="36">
        <v>513</v>
      </c>
      <c r="H33" s="46" t="s">
        <v>98</v>
      </c>
      <c r="I33" s="47"/>
      <c r="J33" s="47"/>
      <c r="K33" s="47"/>
      <c r="L33" s="48"/>
      <c r="N33" s="5" t="s">
        <v>97</v>
      </c>
      <c r="O33" s="5">
        <v>15</v>
      </c>
      <c r="P33" s="5">
        <v>19</v>
      </c>
      <c r="Q33" s="4">
        <v>34</v>
      </c>
      <c r="R33" s="36">
        <v>24</v>
      </c>
    </row>
    <row r="34" spans="2:18" ht="9.75" customHeight="1" x14ac:dyDescent="0.15">
      <c r="B34" s="23" t="s">
        <v>96</v>
      </c>
      <c r="C34" s="5">
        <v>201</v>
      </c>
      <c r="D34" s="5">
        <v>160</v>
      </c>
      <c r="E34" s="4">
        <v>361</v>
      </c>
      <c r="F34" s="36">
        <v>209</v>
      </c>
      <c r="H34" s="17" t="s">
        <v>22</v>
      </c>
      <c r="I34" s="17" t="s">
        <v>13</v>
      </c>
      <c r="J34" s="17" t="s">
        <v>12</v>
      </c>
      <c r="K34" s="16" t="s">
        <v>11</v>
      </c>
      <c r="L34" s="15" t="s">
        <v>95</v>
      </c>
      <c r="N34" s="5" t="s">
        <v>94</v>
      </c>
      <c r="O34" s="5">
        <v>219</v>
      </c>
      <c r="P34" s="5">
        <v>232</v>
      </c>
      <c r="Q34" s="4">
        <v>451</v>
      </c>
      <c r="R34" s="36">
        <v>255</v>
      </c>
    </row>
    <row r="35" spans="2:18" ht="9.75" customHeight="1" x14ac:dyDescent="0.15">
      <c r="B35" s="23" t="s">
        <v>93</v>
      </c>
      <c r="C35" s="5">
        <v>412</v>
      </c>
      <c r="D35" s="5">
        <v>543</v>
      </c>
      <c r="E35" s="4">
        <v>955</v>
      </c>
      <c r="F35" s="36">
        <v>532</v>
      </c>
      <c r="H35" s="11" t="s">
        <v>92</v>
      </c>
      <c r="I35" s="11">
        <v>91</v>
      </c>
      <c r="J35" s="11">
        <v>94</v>
      </c>
      <c r="K35" s="10">
        <v>185</v>
      </c>
      <c r="L35" s="38">
        <v>102</v>
      </c>
      <c r="N35" s="5" t="s">
        <v>91</v>
      </c>
      <c r="O35" s="5">
        <v>47</v>
      </c>
      <c r="P35" s="5">
        <v>54</v>
      </c>
      <c r="Q35" s="4">
        <v>101</v>
      </c>
      <c r="R35" s="36">
        <v>51</v>
      </c>
    </row>
    <row r="36" spans="2:18" ht="9.75" customHeight="1" x14ac:dyDescent="0.15">
      <c r="B36" s="23" t="s">
        <v>90</v>
      </c>
      <c r="C36" s="5">
        <v>464</v>
      </c>
      <c r="D36" s="5">
        <v>536</v>
      </c>
      <c r="E36" s="4">
        <v>1000</v>
      </c>
      <c r="F36" s="36">
        <v>498</v>
      </c>
      <c r="H36" s="5" t="s">
        <v>89</v>
      </c>
      <c r="I36" s="5">
        <v>18</v>
      </c>
      <c r="J36" s="5">
        <v>16</v>
      </c>
      <c r="K36" s="4">
        <v>34</v>
      </c>
      <c r="L36" s="36">
        <v>25</v>
      </c>
      <c r="N36" s="5" t="s">
        <v>88</v>
      </c>
      <c r="O36" s="5">
        <v>17</v>
      </c>
      <c r="P36" s="5">
        <v>33</v>
      </c>
      <c r="Q36" s="4">
        <v>50</v>
      </c>
      <c r="R36" s="36">
        <v>28</v>
      </c>
    </row>
    <row r="37" spans="2:18" ht="9.75" customHeight="1" x14ac:dyDescent="0.15">
      <c r="B37" s="23" t="s">
        <v>87</v>
      </c>
      <c r="C37" s="5">
        <v>886</v>
      </c>
      <c r="D37" s="5">
        <v>958</v>
      </c>
      <c r="E37" s="4">
        <v>1844</v>
      </c>
      <c r="F37" s="36">
        <v>872</v>
      </c>
      <c r="H37" s="5" t="s">
        <v>86</v>
      </c>
      <c r="I37" s="5">
        <v>35</v>
      </c>
      <c r="J37" s="5">
        <v>36</v>
      </c>
      <c r="K37" s="4">
        <v>71</v>
      </c>
      <c r="L37" s="36">
        <v>45</v>
      </c>
      <c r="N37" s="5" t="s">
        <v>85</v>
      </c>
      <c r="O37" s="5">
        <v>37</v>
      </c>
      <c r="P37" s="5">
        <v>50</v>
      </c>
      <c r="Q37" s="4">
        <v>87</v>
      </c>
      <c r="R37" s="36">
        <v>62</v>
      </c>
    </row>
    <row r="38" spans="2:18" ht="9.75" customHeight="1" x14ac:dyDescent="0.15">
      <c r="B38" s="23" t="s">
        <v>84</v>
      </c>
      <c r="C38" s="5">
        <v>969</v>
      </c>
      <c r="D38" s="5">
        <v>1057</v>
      </c>
      <c r="E38" s="4">
        <v>2026</v>
      </c>
      <c r="F38" s="36">
        <v>1002</v>
      </c>
      <c r="H38" s="5" t="s">
        <v>83</v>
      </c>
      <c r="I38" s="5">
        <v>22</v>
      </c>
      <c r="J38" s="5">
        <v>21</v>
      </c>
      <c r="K38" s="4">
        <v>43</v>
      </c>
      <c r="L38" s="36">
        <v>27</v>
      </c>
      <c r="N38" s="5" t="s">
        <v>82</v>
      </c>
      <c r="O38" s="5">
        <v>7</v>
      </c>
      <c r="P38" s="5">
        <v>4</v>
      </c>
      <c r="Q38" s="4">
        <v>11</v>
      </c>
      <c r="R38" s="36">
        <v>8</v>
      </c>
    </row>
    <row r="39" spans="2:18" ht="9.75" customHeight="1" x14ac:dyDescent="0.15">
      <c r="B39" s="23" t="s">
        <v>81</v>
      </c>
      <c r="C39" s="5">
        <v>1580</v>
      </c>
      <c r="D39" s="5">
        <v>1658</v>
      </c>
      <c r="E39" s="4">
        <v>3238</v>
      </c>
      <c r="F39" s="36">
        <v>1471</v>
      </c>
      <c r="H39" s="5" t="s">
        <v>80</v>
      </c>
      <c r="I39" s="5">
        <v>11</v>
      </c>
      <c r="J39" s="5">
        <v>8</v>
      </c>
      <c r="K39" s="4">
        <v>19</v>
      </c>
      <c r="L39" s="36">
        <v>13</v>
      </c>
      <c r="N39" s="5" t="s">
        <v>79</v>
      </c>
      <c r="O39" s="5">
        <v>30</v>
      </c>
      <c r="P39" s="5">
        <v>29</v>
      </c>
      <c r="Q39" s="4">
        <v>59</v>
      </c>
      <c r="R39" s="36">
        <v>31</v>
      </c>
    </row>
    <row r="40" spans="2:18" ht="9.75" customHeight="1" x14ac:dyDescent="0.15">
      <c r="B40" s="23" t="s">
        <v>78</v>
      </c>
      <c r="C40" s="5">
        <v>1270</v>
      </c>
      <c r="D40" s="5">
        <v>1400</v>
      </c>
      <c r="E40" s="4">
        <v>2670</v>
      </c>
      <c r="F40" s="36">
        <v>1286</v>
      </c>
      <c r="H40" s="5" t="s">
        <v>77</v>
      </c>
      <c r="I40" s="5">
        <v>54</v>
      </c>
      <c r="J40" s="5">
        <v>45</v>
      </c>
      <c r="K40" s="4">
        <v>99</v>
      </c>
      <c r="L40" s="36">
        <v>74</v>
      </c>
      <c r="N40" s="5" t="s">
        <v>76</v>
      </c>
      <c r="O40" s="5">
        <v>14</v>
      </c>
      <c r="P40" s="5">
        <v>16</v>
      </c>
      <c r="Q40" s="4">
        <v>30</v>
      </c>
      <c r="R40" s="36">
        <v>16</v>
      </c>
    </row>
    <row r="41" spans="2:18" ht="9.75" customHeight="1" x14ac:dyDescent="0.15">
      <c r="B41" s="23" t="s">
        <v>75</v>
      </c>
      <c r="C41" s="5">
        <v>797</v>
      </c>
      <c r="D41" s="5">
        <v>915</v>
      </c>
      <c r="E41" s="4">
        <v>1712</v>
      </c>
      <c r="F41" s="36">
        <v>897</v>
      </c>
      <c r="H41" s="5" t="s">
        <v>74</v>
      </c>
      <c r="I41" s="5">
        <v>5</v>
      </c>
      <c r="J41" s="5">
        <v>6</v>
      </c>
      <c r="K41" s="4">
        <v>11</v>
      </c>
      <c r="L41" s="36">
        <v>6</v>
      </c>
      <c r="N41" s="5" t="s">
        <v>73</v>
      </c>
      <c r="O41" s="5">
        <v>48</v>
      </c>
      <c r="P41" s="5">
        <v>45</v>
      </c>
      <c r="Q41" s="4">
        <v>93</v>
      </c>
      <c r="R41" s="36">
        <v>66</v>
      </c>
    </row>
    <row r="42" spans="2:18" ht="9.75" customHeight="1" x14ac:dyDescent="0.15">
      <c r="B42" s="23" t="s">
        <v>72</v>
      </c>
      <c r="C42" s="5">
        <v>484</v>
      </c>
      <c r="D42" s="5">
        <v>502</v>
      </c>
      <c r="E42" s="4">
        <v>986</v>
      </c>
      <c r="F42" s="36">
        <v>533</v>
      </c>
      <c r="H42" s="5" t="s">
        <v>71</v>
      </c>
      <c r="I42" s="5">
        <v>10</v>
      </c>
      <c r="J42" s="5">
        <v>19</v>
      </c>
      <c r="K42" s="4">
        <v>29</v>
      </c>
      <c r="L42" s="36">
        <v>21</v>
      </c>
      <c r="N42" s="5" t="s">
        <v>70</v>
      </c>
      <c r="O42" s="5">
        <v>7</v>
      </c>
      <c r="P42" s="5">
        <v>5</v>
      </c>
      <c r="Q42" s="4">
        <v>12</v>
      </c>
      <c r="R42" s="36">
        <v>8</v>
      </c>
    </row>
    <row r="43" spans="2:18" ht="9.75" customHeight="1" x14ac:dyDescent="0.15">
      <c r="B43" s="23" t="s">
        <v>69</v>
      </c>
      <c r="C43" s="5">
        <v>797</v>
      </c>
      <c r="D43" s="5">
        <v>913</v>
      </c>
      <c r="E43" s="4">
        <v>1710</v>
      </c>
      <c r="F43" s="36">
        <v>880</v>
      </c>
      <c r="H43" s="5" t="s">
        <v>68</v>
      </c>
      <c r="I43" s="5">
        <v>6</v>
      </c>
      <c r="J43" s="5">
        <v>9</v>
      </c>
      <c r="K43" s="4">
        <v>15</v>
      </c>
      <c r="L43" s="36">
        <v>12</v>
      </c>
      <c r="N43" s="5" t="s">
        <v>67</v>
      </c>
      <c r="O43" s="5">
        <v>0</v>
      </c>
      <c r="P43" s="5">
        <v>1</v>
      </c>
      <c r="Q43" s="4">
        <v>1</v>
      </c>
      <c r="R43" s="36">
        <v>1</v>
      </c>
    </row>
    <row r="44" spans="2:18" ht="9.75" customHeight="1" x14ac:dyDescent="0.15">
      <c r="B44" s="23" t="s">
        <v>66</v>
      </c>
      <c r="C44" s="5">
        <v>501</v>
      </c>
      <c r="D44" s="5">
        <v>560</v>
      </c>
      <c r="E44" s="4">
        <v>1061</v>
      </c>
      <c r="F44" s="36">
        <v>526</v>
      </c>
      <c r="H44" s="5" t="s">
        <v>65</v>
      </c>
      <c r="I44" s="5">
        <v>366</v>
      </c>
      <c r="J44" s="5">
        <v>398</v>
      </c>
      <c r="K44" s="4">
        <v>764</v>
      </c>
      <c r="L44" s="36">
        <v>427</v>
      </c>
      <c r="N44" s="5" t="s">
        <v>64</v>
      </c>
      <c r="O44" s="5">
        <v>29</v>
      </c>
      <c r="P44" s="5">
        <v>28</v>
      </c>
      <c r="Q44" s="4">
        <v>57</v>
      </c>
      <c r="R44" s="36">
        <v>31</v>
      </c>
    </row>
    <row r="45" spans="2:18" ht="9.75" customHeight="1" x14ac:dyDescent="0.15">
      <c r="B45" s="23" t="s">
        <v>63</v>
      </c>
      <c r="C45" s="5">
        <v>231</v>
      </c>
      <c r="D45" s="5">
        <v>264</v>
      </c>
      <c r="E45" s="4">
        <v>495</v>
      </c>
      <c r="F45" s="36">
        <v>244</v>
      </c>
      <c r="H45" s="5" t="s">
        <v>62</v>
      </c>
      <c r="I45" s="5">
        <v>13</v>
      </c>
      <c r="J45" s="5">
        <v>11</v>
      </c>
      <c r="K45" s="4">
        <v>24</v>
      </c>
      <c r="L45" s="36">
        <v>17</v>
      </c>
      <c r="N45" s="5" t="s">
        <v>61</v>
      </c>
      <c r="O45" s="5">
        <v>0</v>
      </c>
      <c r="P45" s="5">
        <v>0</v>
      </c>
      <c r="Q45" s="4">
        <v>0</v>
      </c>
      <c r="R45" s="36">
        <v>0</v>
      </c>
    </row>
    <row r="46" spans="2:18" ht="9.75" customHeight="1" x14ac:dyDescent="0.15">
      <c r="B46" s="23" t="s">
        <v>60</v>
      </c>
      <c r="C46" s="5">
        <v>188</v>
      </c>
      <c r="D46" s="5">
        <v>258</v>
      </c>
      <c r="E46" s="4">
        <v>446</v>
      </c>
      <c r="F46" s="36">
        <v>244</v>
      </c>
      <c r="H46" s="5" t="s">
        <v>59</v>
      </c>
      <c r="I46" s="5">
        <v>34</v>
      </c>
      <c r="J46" s="5">
        <v>29</v>
      </c>
      <c r="K46" s="4">
        <v>63</v>
      </c>
      <c r="L46" s="36">
        <v>36</v>
      </c>
      <c r="N46" s="5" t="s">
        <v>58</v>
      </c>
      <c r="O46" s="5">
        <v>11</v>
      </c>
      <c r="P46" s="5">
        <v>10</v>
      </c>
      <c r="Q46" s="4">
        <v>21</v>
      </c>
      <c r="R46" s="36">
        <v>9</v>
      </c>
    </row>
    <row r="47" spans="2:18" ht="9.75" customHeight="1" x14ac:dyDescent="0.15">
      <c r="B47" s="23" t="s">
        <v>57</v>
      </c>
      <c r="C47" s="5">
        <v>122</v>
      </c>
      <c r="D47" s="5">
        <v>164</v>
      </c>
      <c r="E47" s="4">
        <v>286</v>
      </c>
      <c r="F47" s="36">
        <v>179</v>
      </c>
      <c r="H47" s="5" t="s">
        <v>56</v>
      </c>
      <c r="I47" s="5">
        <v>74</v>
      </c>
      <c r="J47" s="5">
        <v>78</v>
      </c>
      <c r="K47" s="4">
        <v>152</v>
      </c>
      <c r="L47" s="36">
        <v>93</v>
      </c>
      <c r="N47" s="5" t="s">
        <v>55</v>
      </c>
      <c r="O47" s="5">
        <v>56</v>
      </c>
      <c r="P47" s="5">
        <v>63</v>
      </c>
      <c r="Q47" s="4">
        <v>119</v>
      </c>
      <c r="R47" s="36">
        <v>68</v>
      </c>
    </row>
    <row r="48" spans="2:18" ht="9.75" customHeight="1" x14ac:dyDescent="0.15">
      <c r="B48" s="23" t="s">
        <v>54</v>
      </c>
      <c r="C48" s="5">
        <v>373</v>
      </c>
      <c r="D48" s="5">
        <v>433</v>
      </c>
      <c r="E48" s="4">
        <v>806</v>
      </c>
      <c r="F48" s="36">
        <v>406</v>
      </c>
      <c r="H48" s="5" t="s">
        <v>53</v>
      </c>
      <c r="I48" s="5">
        <v>60</v>
      </c>
      <c r="J48" s="5">
        <v>64</v>
      </c>
      <c r="K48" s="4">
        <v>124</v>
      </c>
      <c r="L48" s="36">
        <v>62</v>
      </c>
      <c r="N48" s="5" t="s">
        <v>52</v>
      </c>
      <c r="O48" s="19">
        <v>9</v>
      </c>
      <c r="P48" s="19">
        <v>10</v>
      </c>
      <c r="Q48" s="4">
        <v>19</v>
      </c>
      <c r="R48" s="18">
        <v>12</v>
      </c>
    </row>
    <row r="49" spans="2:18" ht="9.75" customHeight="1" x14ac:dyDescent="0.15">
      <c r="B49" s="23" t="s">
        <v>51</v>
      </c>
      <c r="C49" s="5">
        <v>344</v>
      </c>
      <c r="D49" s="5">
        <v>376</v>
      </c>
      <c r="E49" s="4">
        <v>720</v>
      </c>
      <c r="F49" s="36">
        <v>383</v>
      </c>
      <c r="H49" s="5" t="s">
        <v>50</v>
      </c>
      <c r="I49" s="5">
        <v>18</v>
      </c>
      <c r="J49" s="5">
        <v>18</v>
      </c>
      <c r="K49" s="4">
        <v>36</v>
      </c>
      <c r="L49" s="36">
        <v>24</v>
      </c>
      <c r="N49" s="5" t="s">
        <v>49</v>
      </c>
      <c r="O49" s="5">
        <v>9</v>
      </c>
      <c r="P49" s="5">
        <v>12</v>
      </c>
      <c r="Q49" s="4">
        <v>21</v>
      </c>
      <c r="R49" s="36">
        <v>14</v>
      </c>
    </row>
    <row r="50" spans="2:18" ht="9.75" customHeight="1" x14ac:dyDescent="0.15">
      <c r="B50" s="23" t="s">
        <v>48</v>
      </c>
      <c r="C50" s="5">
        <v>354</v>
      </c>
      <c r="D50" s="5">
        <v>382</v>
      </c>
      <c r="E50" s="4">
        <v>736</v>
      </c>
      <c r="F50" s="36">
        <v>424</v>
      </c>
      <c r="H50" s="5" t="s">
        <v>47</v>
      </c>
      <c r="I50" s="5">
        <v>0</v>
      </c>
      <c r="J50" s="5">
        <v>0</v>
      </c>
      <c r="K50" s="4">
        <v>0</v>
      </c>
      <c r="L50" s="36">
        <v>0</v>
      </c>
      <c r="N50" s="5" t="s">
        <v>46</v>
      </c>
      <c r="O50" s="5">
        <v>6</v>
      </c>
      <c r="P50" s="5">
        <v>9</v>
      </c>
      <c r="Q50" s="4">
        <v>15</v>
      </c>
      <c r="R50" s="36">
        <v>10</v>
      </c>
    </row>
    <row r="51" spans="2:18" ht="9.75" customHeight="1" x14ac:dyDescent="0.15">
      <c r="B51" s="23" t="s">
        <v>45</v>
      </c>
      <c r="C51" s="5">
        <v>349</v>
      </c>
      <c r="D51" s="5">
        <v>412</v>
      </c>
      <c r="E51" s="4">
        <v>761</v>
      </c>
      <c r="F51" s="36">
        <v>416</v>
      </c>
      <c r="H51" s="5" t="s">
        <v>44</v>
      </c>
      <c r="I51" s="5">
        <v>27</v>
      </c>
      <c r="J51" s="5">
        <v>40</v>
      </c>
      <c r="K51" s="4">
        <v>67</v>
      </c>
      <c r="L51" s="36">
        <v>48</v>
      </c>
      <c r="N51" s="5" t="s">
        <v>43</v>
      </c>
      <c r="O51" s="5">
        <v>18</v>
      </c>
      <c r="P51" s="5">
        <v>21</v>
      </c>
      <c r="Q51" s="4">
        <v>39</v>
      </c>
      <c r="R51" s="36">
        <v>32</v>
      </c>
    </row>
    <row r="52" spans="2:18" ht="9.75" customHeight="1" x14ac:dyDescent="0.15">
      <c r="B52" s="23" t="s">
        <v>42</v>
      </c>
      <c r="C52" s="5">
        <v>378</v>
      </c>
      <c r="D52" s="5">
        <v>415</v>
      </c>
      <c r="E52" s="4">
        <v>793</v>
      </c>
      <c r="F52" s="36">
        <v>432</v>
      </c>
      <c r="H52" s="5" t="s">
        <v>41</v>
      </c>
      <c r="I52" s="5">
        <v>6</v>
      </c>
      <c r="J52" s="5">
        <v>9</v>
      </c>
      <c r="K52" s="4">
        <v>15</v>
      </c>
      <c r="L52" s="36">
        <v>13</v>
      </c>
      <c r="N52" s="5" t="s">
        <v>40</v>
      </c>
      <c r="O52" s="5">
        <v>23</v>
      </c>
      <c r="P52" s="5">
        <v>58</v>
      </c>
      <c r="Q52" s="4">
        <v>81</v>
      </c>
      <c r="R52" s="36">
        <v>67</v>
      </c>
    </row>
    <row r="53" spans="2:18" ht="9.75" customHeight="1" x14ac:dyDescent="0.15">
      <c r="B53" s="23" t="s">
        <v>39</v>
      </c>
      <c r="C53" s="5">
        <v>274</v>
      </c>
      <c r="D53" s="5">
        <v>333</v>
      </c>
      <c r="E53" s="4">
        <v>607</v>
      </c>
      <c r="F53" s="36">
        <v>335</v>
      </c>
      <c r="H53" s="5" t="s">
        <v>38</v>
      </c>
      <c r="I53" s="5">
        <v>179</v>
      </c>
      <c r="J53" s="5">
        <v>186</v>
      </c>
      <c r="K53" s="4">
        <v>365</v>
      </c>
      <c r="L53" s="36">
        <v>221</v>
      </c>
      <c r="N53" s="5" t="s">
        <v>37</v>
      </c>
      <c r="O53" s="5">
        <v>3</v>
      </c>
      <c r="P53" s="5">
        <v>5</v>
      </c>
      <c r="Q53" s="4">
        <v>8</v>
      </c>
      <c r="R53" s="36">
        <v>5</v>
      </c>
    </row>
    <row r="54" spans="2:18" ht="9.75" customHeight="1" x14ac:dyDescent="0.15">
      <c r="B54" s="23" t="s">
        <v>36</v>
      </c>
      <c r="C54" s="5">
        <v>725</v>
      </c>
      <c r="D54" s="5">
        <v>869</v>
      </c>
      <c r="E54" s="4">
        <v>1594</v>
      </c>
      <c r="F54" s="36">
        <v>718</v>
      </c>
      <c r="H54" s="5" t="s">
        <v>35</v>
      </c>
      <c r="I54" s="5">
        <v>70</v>
      </c>
      <c r="J54" s="5">
        <v>66</v>
      </c>
      <c r="K54" s="4">
        <v>136</v>
      </c>
      <c r="L54" s="36">
        <v>83</v>
      </c>
      <c r="N54" s="5" t="s">
        <v>34</v>
      </c>
      <c r="O54" s="5">
        <v>44</v>
      </c>
      <c r="P54" s="5">
        <v>35</v>
      </c>
      <c r="Q54" s="4">
        <v>79</v>
      </c>
      <c r="R54" s="36">
        <v>54</v>
      </c>
    </row>
    <row r="55" spans="2:18" ht="9.75" customHeight="1" thickBot="1" x14ac:dyDescent="0.2">
      <c r="B55" s="23" t="s">
        <v>33</v>
      </c>
      <c r="C55" s="5">
        <v>313</v>
      </c>
      <c r="D55" s="5">
        <v>371</v>
      </c>
      <c r="E55" s="4">
        <v>684</v>
      </c>
      <c r="F55" s="36">
        <v>351</v>
      </c>
      <c r="H55" s="5" t="s">
        <v>32</v>
      </c>
      <c r="I55" s="20">
        <v>0</v>
      </c>
      <c r="J55" s="20">
        <v>0</v>
      </c>
      <c r="K55" s="13">
        <v>0</v>
      </c>
      <c r="L55" s="40">
        <v>0</v>
      </c>
      <c r="N55" s="5" t="s">
        <v>31</v>
      </c>
      <c r="O55" s="5">
        <v>3</v>
      </c>
      <c r="P55" s="5">
        <v>1</v>
      </c>
      <c r="Q55" s="4">
        <v>4</v>
      </c>
      <c r="R55" s="36">
        <v>4</v>
      </c>
    </row>
    <row r="56" spans="2:18" ht="9.75" customHeight="1" thickTop="1" x14ac:dyDescent="0.15">
      <c r="B56" s="23" t="s">
        <v>30</v>
      </c>
      <c r="C56" s="5">
        <v>388</v>
      </c>
      <c r="D56" s="5">
        <v>440</v>
      </c>
      <c r="E56" s="4">
        <v>828</v>
      </c>
      <c r="F56" s="36">
        <v>407</v>
      </c>
      <c r="H56" s="9" t="s">
        <v>18</v>
      </c>
      <c r="I56" s="8">
        <f>SUM(I35:I55)</f>
        <v>1099</v>
      </c>
      <c r="J56" s="8">
        <f>SUM(J35:J55)</f>
        <v>1153</v>
      </c>
      <c r="K56" s="8">
        <f>SUM(K35:K55)</f>
        <v>2252</v>
      </c>
      <c r="L56" s="8">
        <f>SUM(L35:L55)</f>
        <v>1349</v>
      </c>
      <c r="N56" s="5" t="s">
        <v>29</v>
      </c>
      <c r="O56" s="5">
        <v>3</v>
      </c>
      <c r="P56" s="5">
        <v>1</v>
      </c>
      <c r="Q56" s="4">
        <v>4</v>
      </c>
      <c r="R56" s="36">
        <v>3</v>
      </c>
    </row>
    <row r="57" spans="2:18" ht="9.75" customHeight="1" x14ac:dyDescent="0.15">
      <c r="B57" s="23" t="s">
        <v>28</v>
      </c>
      <c r="C57" s="5">
        <v>347</v>
      </c>
      <c r="D57" s="5">
        <v>392</v>
      </c>
      <c r="E57" s="4">
        <v>739</v>
      </c>
      <c r="F57" s="36">
        <v>357</v>
      </c>
      <c r="N57" s="5" t="s">
        <v>27</v>
      </c>
      <c r="O57" s="5">
        <v>23</v>
      </c>
      <c r="P57" s="5">
        <v>32</v>
      </c>
      <c r="Q57" s="4">
        <v>55</v>
      </c>
      <c r="R57" s="36">
        <v>33</v>
      </c>
    </row>
    <row r="58" spans="2:18" ht="9.75" customHeight="1" x14ac:dyDescent="0.15">
      <c r="B58" s="24" t="s">
        <v>26</v>
      </c>
      <c r="C58" s="5">
        <v>311</v>
      </c>
      <c r="D58" s="5">
        <v>340</v>
      </c>
      <c r="E58" s="4">
        <v>651</v>
      </c>
      <c r="F58" s="36">
        <v>359</v>
      </c>
      <c r="H58" s="46" t="s">
        <v>25</v>
      </c>
      <c r="I58" s="47"/>
      <c r="J58" s="47"/>
      <c r="K58" s="47"/>
      <c r="L58" s="48"/>
      <c r="N58" s="5" t="s">
        <v>24</v>
      </c>
      <c r="O58" s="5">
        <v>13</v>
      </c>
      <c r="P58" s="5">
        <v>14</v>
      </c>
      <c r="Q58" s="4">
        <v>27</v>
      </c>
      <c r="R58" s="36">
        <v>20</v>
      </c>
    </row>
    <row r="59" spans="2:18" ht="9.75" customHeight="1" thickBot="1" x14ac:dyDescent="0.2">
      <c r="B59" s="24" t="s">
        <v>23</v>
      </c>
      <c r="C59" s="5">
        <v>374</v>
      </c>
      <c r="D59" s="5">
        <v>436</v>
      </c>
      <c r="E59" s="4">
        <v>810</v>
      </c>
      <c r="F59" s="36">
        <v>416</v>
      </c>
      <c r="H59" s="17" t="s">
        <v>22</v>
      </c>
      <c r="I59" s="17" t="s">
        <v>13</v>
      </c>
      <c r="J59" s="17" t="s">
        <v>12</v>
      </c>
      <c r="K59" s="16" t="s">
        <v>11</v>
      </c>
      <c r="L59" s="15" t="s">
        <v>10</v>
      </c>
      <c r="N59" s="5" t="s">
        <v>21</v>
      </c>
      <c r="O59" s="14">
        <v>0</v>
      </c>
      <c r="P59" s="14">
        <v>0</v>
      </c>
      <c r="Q59" s="13">
        <v>0</v>
      </c>
      <c r="R59" s="12">
        <v>0</v>
      </c>
    </row>
    <row r="60" spans="2:18" ht="9.75" customHeight="1" thickTop="1" x14ac:dyDescent="0.15">
      <c r="B60" s="23" t="s">
        <v>20</v>
      </c>
      <c r="C60" s="5">
        <v>2029</v>
      </c>
      <c r="D60" s="5">
        <v>2267</v>
      </c>
      <c r="E60" s="4">
        <v>4296</v>
      </c>
      <c r="F60" s="36">
        <v>2217</v>
      </c>
      <c r="H60" s="11" t="s">
        <v>19</v>
      </c>
      <c r="I60" s="11">
        <v>760</v>
      </c>
      <c r="J60" s="41">
        <v>892</v>
      </c>
      <c r="K60" s="10">
        <v>1652</v>
      </c>
      <c r="L60" s="38">
        <v>821</v>
      </c>
      <c r="N60" s="9" t="s">
        <v>18</v>
      </c>
      <c r="O60" s="8">
        <f>SUM(O27:O59)</f>
        <v>1069</v>
      </c>
      <c r="P60" s="8">
        <f>SUM(P27:P59)</f>
        <v>1196</v>
      </c>
      <c r="Q60" s="8">
        <f>SUM(Q27:Q59)</f>
        <v>2265</v>
      </c>
      <c r="R60" s="8">
        <f>SUM(R27:R59)</f>
        <v>1364</v>
      </c>
    </row>
    <row r="61" spans="2:18" ht="9.75" customHeight="1" thickBot="1" x14ac:dyDescent="0.2">
      <c r="B61" s="23" t="s">
        <v>17</v>
      </c>
      <c r="C61" s="5">
        <v>166</v>
      </c>
      <c r="D61" s="5">
        <v>229</v>
      </c>
      <c r="E61" s="4">
        <v>395</v>
      </c>
      <c r="F61" s="36">
        <v>231</v>
      </c>
      <c r="H61" s="5" t="s">
        <v>16</v>
      </c>
      <c r="I61" s="5">
        <v>0</v>
      </c>
      <c r="J61" s="5">
        <v>0</v>
      </c>
      <c r="K61" s="4">
        <v>0</v>
      </c>
      <c r="L61" s="36">
        <v>0</v>
      </c>
      <c r="N61" s="7"/>
      <c r="O61" s="6"/>
      <c r="P61" s="6"/>
      <c r="Q61" s="6"/>
      <c r="R61" s="6"/>
    </row>
    <row r="62" spans="2:18" ht="9.75" customHeight="1" x14ac:dyDescent="0.15">
      <c r="B62" s="23" t="s">
        <v>15</v>
      </c>
      <c r="C62" s="5">
        <v>390</v>
      </c>
      <c r="D62" s="5">
        <v>451</v>
      </c>
      <c r="E62" s="4">
        <v>841</v>
      </c>
      <c r="F62" s="36">
        <v>463</v>
      </c>
      <c r="H62" s="5" t="s">
        <v>14</v>
      </c>
      <c r="I62" s="5">
        <v>0</v>
      </c>
      <c r="J62" s="5">
        <v>0</v>
      </c>
      <c r="K62" s="4">
        <v>0</v>
      </c>
      <c r="L62" s="36">
        <v>0</v>
      </c>
      <c r="N62" s="49"/>
      <c r="O62" s="51" t="s">
        <v>13</v>
      </c>
      <c r="P62" s="51" t="s">
        <v>12</v>
      </c>
      <c r="Q62" s="53" t="s">
        <v>11</v>
      </c>
      <c r="R62" s="55" t="s">
        <v>10</v>
      </c>
    </row>
    <row r="63" spans="2:18" ht="9.75" customHeight="1" thickBot="1" x14ac:dyDescent="0.2">
      <c r="B63" s="23" t="s">
        <v>9</v>
      </c>
      <c r="C63" s="5">
        <v>728</v>
      </c>
      <c r="D63" s="5">
        <v>740</v>
      </c>
      <c r="E63" s="4">
        <v>1468</v>
      </c>
      <c r="F63" s="36">
        <v>628</v>
      </c>
      <c r="H63" s="5" t="s">
        <v>8</v>
      </c>
      <c r="I63" s="5">
        <v>3</v>
      </c>
      <c r="J63" s="5">
        <v>1</v>
      </c>
      <c r="K63" s="4">
        <v>4</v>
      </c>
      <c r="L63" s="36">
        <v>4</v>
      </c>
      <c r="N63" s="50"/>
      <c r="O63" s="52"/>
      <c r="P63" s="52"/>
      <c r="Q63" s="54"/>
      <c r="R63" s="56"/>
    </row>
    <row r="64" spans="2:18" ht="9.75" customHeight="1" thickTop="1" x14ac:dyDescent="0.15">
      <c r="B64" s="23" t="s">
        <v>7</v>
      </c>
      <c r="C64" s="5">
        <v>888</v>
      </c>
      <c r="D64" s="5">
        <v>969</v>
      </c>
      <c r="E64" s="4">
        <v>1857</v>
      </c>
      <c r="F64" s="36">
        <v>741</v>
      </c>
      <c r="H64" s="5" t="s">
        <v>6</v>
      </c>
      <c r="I64" s="5">
        <v>17</v>
      </c>
      <c r="J64" s="5">
        <v>9</v>
      </c>
      <c r="K64" s="4">
        <v>26</v>
      </c>
      <c r="L64" s="36">
        <v>21</v>
      </c>
      <c r="N64" s="57" t="s">
        <v>5</v>
      </c>
      <c r="O64" s="59">
        <f>SUM(I12,I31,I56,O23,O60)</f>
        <v>31676</v>
      </c>
      <c r="P64" s="59">
        <f>SUM(J12,J31,J56,P23,P60)</f>
        <v>35640</v>
      </c>
      <c r="Q64" s="59">
        <f>SUM(K12,K31,K56,Q23,Q60)</f>
        <v>67316</v>
      </c>
      <c r="R64" s="61">
        <f>SUM(L12,L31,L56,R23,R60)</f>
        <v>34789</v>
      </c>
    </row>
    <row r="65" spans="2:18" ht="9.75" customHeight="1" thickBot="1" x14ac:dyDescent="0.2">
      <c r="B65" s="23" t="s">
        <v>4</v>
      </c>
      <c r="C65" s="5">
        <v>1545</v>
      </c>
      <c r="D65" s="5">
        <v>1605</v>
      </c>
      <c r="E65" s="4">
        <v>3150</v>
      </c>
      <c r="F65" s="36">
        <v>1308</v>
      </c>
      <c r="H65" s="5" t="s">
        <v>3</v>
      </c>
      <c r="I65" s="5">
        <v>20</v>
      </c>
      <c r="J65" s="5">
        <v>16</v>
      </c>
      <c r="K65" s="4">
        <v>36</v>
      </c>
      <c r="L65" s="36">
        <v>26</v>
      </c>
      <c r="N65" s="58"/>
      <c r="O65" s="60"/>
      <c r="P65" s="60"/>
      <c r="Q65" s="60"/>
      <c r="R65" s="62"/>
    </row>
    <row r="66" spans="2:18" ht="9.75" customHeight="1" x14ac:dyDescent="0.15">
      <c r="B66" s="28" t="s">
        <v>2</v>
      </c>
      <c r="C66" s="30">
        <v>261</v>
      </c>
      <c r="D66" s="30">
        <v>295</v>
      </c>
      <c r="E66" s="29">
        <v>556</v>
      </c>
      <c r="F66" s="42">
        <v>291</v>
      </c>
      <c r="H66" s="30" t="s">
        <v>1</v>
      </c>
      <c r="I66" s="30">
        <v>5</v>
      </c>
      <c r="J66" s="30">
        <v>2</v>
      </c>
      <c r="K66" s="29">
        <v>7</v>
      </c>
      <c r="L66" s="42">
        <v>7</v>
      </c>
      <c r="N66" s="43" t="s">
        <v>0</v>
      </c>
      <c r="O66" s="44"/>
      <c r="P66" s="44"/>
      <c r="Q66" s="44"/>
      <c r="R66" s="44"/>
    </row>
    <row r="67" spans="2:18" ht="9.75" customHeight="1" x14ac:dyDescent="0.15">
      <c r="B67" s="1"/>
      <c r="C67" s="1"/>
      <c r="D67" s="1"/>
      <c r="E67" s="1"/>
      <c r="F67" s="1"/>
      <c r="N67" s="45"/>
      <c r="O67" s="45"/>
      <c r="P67" s="45"/>
      <c r="Q67" s="45"/>
      <c r="R67" s="45"/>
    </row>
    <row r="68" spans="2:18" ht="13.5" customHeight="1" x14ac:dyDescent="0.15">
      <c r="B68" s="1"/>
      <c r="C68" s="1"/>
      <c r="D68" s="1"/>
      <c r="E68" s="1"/>
      <c r="F68" s="1"/>
      <c r="N68" s="3"/>
      <c r="O68" s="3"/>
      <c r="P68" s="3"/>
      <c r="Q68" s="3"/>
      <c r="R68" s="3"/>
    </row>
    <row r="69" spans="2:18" ht="9.75" customHeight="1" x14ac:dyDescent="0.15">
      <c r="B69" s="1"/>
      <c r="E69" s="1"/>
    </row>
  </sheetData>
  <mergeCells count="17">
    <mergeCell ref="H2:L3"/>
    <mergeCell ref="H33:L33"/>
    <mergeCell ref="B5:F5"/>
    <mergeCell ref="H14:L14"/>
    <mergeCell ref="N25:R25"/>
    <mergeCell ref="N66:R67"/>
    <mergeCell ref="H58:L58"/>
    <mergeCell ref="N62:N63"/>
    <mergeCell ref="O62:O63"/>
    <mergeCell ref="P62:P63"/>
    <mergeCell ref="Q62:Q63"/>
    <mergeCell ref="R62:R63"/>
    <mergeCell ref="N64:N65"/>
    <mergeCell ref="O64:O65"/>
    <mergeCell ref="P64:P65"/>
    <mergeCell ref="Q64:Q65"/>
    <mergeCell ref="R64:R65"/>
  </mergeCells>
  <phoneticPr fontId="4"/>
  <printOptions horizontalCentered="1"/>
  <pageMargins left="0.39370078740157483" right="0.39370078740157483" top="0.19685039370078741" bottom="0.19685039370078741" header="0.15748031496062992" footer="0.11811023622047245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町別　人口、世帯数調 </vt:lpstr>
      <vt:lpstr>'町別　人口、世帯数調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2025-01-10T00:50:14Z</dcterms:modified>
</cp:coreProperties>
</file>