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172.20.0.21\tanabelg\040800財政課\財政係\決算統計\令和４年\県からの通知等\03財政比較分析\財政状況資料集\第２回提出\回答\"/>
    </mc:Choice>
  </mc:AlternateContent>
  <xr:revisionPtr revIDLastSave="0" documentId="13_ncr:1_{E74755C0-F975-400F-BCDB-44EBACFD8CCE}"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G38" i="7"/>
  <c r="AM38" i="7"/>
  <c r="W38" i="7"/>
  <c r="E38" i="7"/>
  <c r="C38" i="7"/>
  <c r="DG37" i="7"/>
  <c r="CQ37" i="7"/>
  <c r="CO37" i="7" s="1"/>
  <c r="BY37" i="7"/>
  <c r="BW37" i="7" s="1"/>
  <c r="BG37" i="7"/>
  <c r="AM37" i="7"/>
  <c r="W37" i="7"/>
  <c r="E37" i="7"/>
  <c r="DG36" i="7"/>
  <c r="CQ36" i="7"/>
  <c r="CO36" i="7" s="1"/>
  <c r="BY36" i="7"/>
  <c r="BW36" i="7" s="1"/>
  <c r="BG36" i="7"/>
  <c r="AM36" i="7"/>
  <c r="W36" i="7"/>
  <c r="E36" i="7"/>
  <c r="DG35" i="7"/>
  <c r="CQ35" i="7"/>
  <c r="CO35" i="7" s="1"/>
  <c r="BY35" i="7"/>
  <c r="BW35" i="7" s="1"/>
  <c r="BG35" i="7"/>
  <c r="AO35" i="7"/>
  <c r="W35" i="7"/>
  <c r="E35" i="7"/>
  <c r="C35" i="7" s="1"/>
  <c r="C36" i="7" s="1"/>
  <c r="C37" i="7" s="1"/>
  <c r="DG34" i="7"/>
  <c r="CQ34" i="7"/>
  <c r="CO34" i="7"/>
  <c r="BY34" i="7"/>
  <c r="BW34" i="7"/>
  <c r="BG34" i="7"/>
  <c r="AO34" i="7"/>
  <c r="W34" i="7"/>
  <c r="E34" i="7"/>
  <c r="C34" i="7"/>
  <c r="U34" i="7" l="1"/>
  <c r="U35" i="7" s="1"/>
  <c r="U36" i="7" s="1"/>
  <c r="U37" i="7" s="1"/>
  <c r="U38" i="7" s="1"/>
  <c r="AM34" i="7" l="1"/>
  <c r="AM35" i="7" s="1"/>
  <c r="BE34" i="7"/>
  <c r="BE35" i="7" s="1"/>
  <c r="BE36" i="7" s="1"/>
  <c r="BE37" i="7" s="1"/>
  <c r="BE38" i="7" s="1"/>
</calcChain>
</file>

<file path=xl/sharedStrings.xml><?xml version="1.0" encoding="utf-8"?>
<sst xmlns="http://schemas.openxmlformats.org/spreadsheetml/2006/main" count="987" uniqueCount="558">
  <si>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</si>
  <si>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</si>
  <si>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</si>
  <si>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</si>
  <si>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</si>
  <si>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</si>
  <si>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</si>
  <si>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</si>
  <si>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</si>
  <si>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</si>
  <si>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</si>
  <si>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</si>
  <si>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</si>
  <si>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</si>
  <si>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</si>
  <si>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４年度は、地方債現在高の減少により、引き続き将来負担比率は算定されていないが、有形固定資産減価償却率は上昇傾向となっている。今後も老朽化した施設の集約化や除却、更新等について検討を行う必要がある。</t>
    <rPh sb="0" eb="2">
      <t>レイワ</t>
    </rPh>
    <rPh sb="3" eb="5">
      <t>ネンド</t>
    </rPh>
    <rPh sb="7" eb="10">
      <t>チホウサイ</t>
    </rPh>
    <rPh sb="10" eb="12">
      <t>ゲンザイ</t>
    </rPh>
    <rPh sb="12" eb="13">
      <t>ダカ</t>
    </rPh>
    <rPh sb="14" eb="16">
      <t>ゲンショウ</t>
    </rPh>
    <rPh sb="20" eb="21">
      <t>ヒ</t>
    </rPh>
    <rPh sb="22" eb="23">
      <t>ツヅ</t>
    </rPh>
    <rPh sb="24" eb="26">
      <t>ショウライ</t>
    </rPh>
    <rPh sb="26" eb="28">
      <t>フタン</t>
    </rPh>
    <rPh sb="28" eb="30">
      <t>ヒリツ</t>
    </rPh>
    <rPh sb="31" eb="33">
      <t>サンテイ</t>
    </rPh>
    <rPh sb="41" eb="43">
      <t>ユウケイ</t>
    </rPh>
    <rPh sb="43" eb="45">
      <t>コテイ</t>
    </rPh>
    <rPh sb="45" eb="47">
      <t>シサン</t>
    </rPh>
    <rPh sb="47" eb="49">
      <t>ゲンカ</t>
    </rPh>
    <rPh sb="49" eb="51">
      <t>ショウキャク</t>
    </rPh>
    <rPh sb="51" eb="52">
      <t>リツ</t>
    </rPh>
    <rPh sb="53" eb="55">
      <t>ジョウショウ</t>
    </rPh>
    <rPh sb="55" eb="57">
      <t>ケイコウ</t>
    </rPh>
    <rPh sb="64" eb="66">
      <t>コンゴ</t>
    </rPh>
    <rPh sb="67" eb="70">
      <t>ロウキュウカ</t>
    </rPh>
    <rPh sb="72" eb="74">
      <t>シセツ</t>
    </rPh>
    <rPh sb="75" eb="78">
      <t>シュウヤクカ</t>
    </rPh>
    <rPh sb="79" eb="81">
      <t>ジョキャク</t>
    </rPh>
    <rPh sb="82" eb="84">
      <t>コウシン</t>
    </rPh>
    <rPh sb="84" eb="85">
      <t>トウ</t>
    </rPh>
    <rPh sb="89" eb="91">
      <t>ケントウ</t>
    </rPh>
    <rPh sb="92" eb="93">
      <t>オコナ</t>
    </rPh>
    <rPh sb="94" eb="96">
      <t>ヒツヨウ</t>
    </rPh>
    <phoneticPr fontId="5"/>
  </si>
  <si>
    <t>実質公債費比率は、組合等が起こした地方債の元利償還金に対する負担金等の増加や元利償還金の定額償還額の増加などから増加傾向にあったことにより、類似団体と比較して高率で推移しているが、将来負担比率については、地方債現在高等の将来負担額を充当可能財源等が上回っているため、平成30年度以降は算定されていない。今後においても、地方債の発行については、交付税措置のある有利な起債を活用するなど、公債費の適正化に努める。</t>
    <phoneticPr fontId="5"/>
  </si>
  <si>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</si>
  <si>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</si>
  <si>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</si>
  <si>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</si>
  <si>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</si>
  <si>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</si>
  <si>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</si>
  <si>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</si>
  <si>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</si>
  <si>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</si>
  <si>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</si>
  <si>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</si>
  <si>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</si>
  <si>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</si>
  <si>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</si>
  <si>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</si>
  <si>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</si>
  <si>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</si>
  <si>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</si>
  <si>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</si>
  <si>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</si>
  <si>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</si>
  <si>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</si>
  <si>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</si>
  <si>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</si>
  <si>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</si>
  <si>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</si>
  <si>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</si>
  <si>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</si>
  <si>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</si>
  <si>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</si>
  <si>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</si>
  <si>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</si>
  <si>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</si>
  <si>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</si>
  <si>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</si>
  <si>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</si>
  <si>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</si>
  <si>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</si>
  <si>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</si>
  <si>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</si>
  <si>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</si>
  <si>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</si>
  <si>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</si>
  <si>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</si>
  <si>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</si>
  <si>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</si>
  <si>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</si>
  <si>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</si>
  <si>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</si>
  <si>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</si>
  <si>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</si>
  <si>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</si>
  <si>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</si>
  <si>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</si>
  <si>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</si>
  <si>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</si>
  <si>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</si>
  <si>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</si>
  <si>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</si>
  <si>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</si>
  <si>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</si>
  <si>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</si>
  <si>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</si>
  <si>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</si>
  <si>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</si>
  <si>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</si>
  <si>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</si>
  <si>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</si>
  <si>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</si>
  <si>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</si>
  <si>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</si>
  <si>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</si>
  <si>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</si>
  <si>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</si>
  <si>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</si>
  <si>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</si>
  <si>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</si>
  <si>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</si>
  <si>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</si>
  <si>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</si>
  <si>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</si>
  <si>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</si>
  <si>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</si>
  <si>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</si>
  <si>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</si>
  <si>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</si>
  <si>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</si>
  <si>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</si>
  <si>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</si>
  <si>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</si>
  <si>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</si>
  <si>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</si>
  <si>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</si>
  <si>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</si>
  <si>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</si>
  <si>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</si>
  <si>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</si>
  <si>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</si>
  <si>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</si>
  <si>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</si>
  <si>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</si>
  <si>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</si>
  <si>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</si>
  <si>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</si>
  <si>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</si>
  <si>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</si>
  <si>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</si>
  <si>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</si>
  <si>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</si>
  <si>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</si>
  <si>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</si>
  <si>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</si>
  <si>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</si>
  <si>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</si>
  <si>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</si>
  <si>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</si>
  <si>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</si>
  <si>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</si>
  <si>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</si>
  <si>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</si>
  <si>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</si>
  <si>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</si>
  <si>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</si>
  <si>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</si>
  <si>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</si>
  <si>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</si>
  <si>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</si>
  <si>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</si>
  <si>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</si>
  <si>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和歌山県田辺市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</si>
  <si>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</si>
  <si>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</si>
  <si>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</si>
  <si>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</si>
  <si>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</si>
  <si>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</si>
  <si>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</si>
  <si>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</si>
  <si>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</si>
  <si>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</si>
  <si>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</si>
  <si>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</si>
  <si>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</si>
  <si>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</si>
  <si>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</si>
  <si>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</si>
  <si>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</si>
  <si>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</si>
  <si>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</si>
  <si>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</si>
  <si>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</si>
  <si>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</si>
  <si>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</si>
  <si>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</si>
  <si>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</si>
  <si>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</si>
  <si>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</si>
  <si>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</si>
  <si>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</si>
  <si>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</si>
  <si>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</si>
  <si>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</si>
  <si>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</si>
  <si>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</si>
  <si>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</si>
  <si>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</si>
  <si>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</si>
  <si>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</si>
  <si>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</si>
  <si>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</si>
  <si>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</si>
  <si>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</si>
  <si>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</si>
  <si>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</si>
  <si>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</si>
  <si>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</si>
  <si>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</si>
  <si>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</si>
  <si>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</si>
  <si>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</si>
  <si>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</si>
  <si>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</si>
  <si>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</si>
  <si>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</si>
  <si>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</si>
  <si>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</si>
  <si>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</si>
  <si>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</si>
  <si>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</si>
  <si>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</si>
  <si>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</si>
  <si>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</si>
  <si>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</si>
  <si>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</si>
  <si>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</si>
  <si>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</si>
  <si>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</si>
  <si>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</si>
  <si>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</si>
  <si>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</si>
  <si>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</si>
  <si>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</si>
  <si>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</si>
  <si>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</si>
  <si>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</si>
  <si>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</si>
  <si>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</si>
  <si>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</si>
  <si>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</si>
  <si>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</si>
  <si>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</si>
  <si>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</si>
  <si>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</si>
  <si>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</si>
  <si>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</si>
  <si>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</si>
  <si>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</si>
  <si>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</si>
  <si>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</si>
  <si>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</si>
  <si>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</si>
  <si>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</si>
  <si>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</si>
  <si>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</si>
  <si>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</si>
  <si>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</si>
  <si>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</si>
  <si>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</si>
  <si>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</si>
  <si>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</si>
  <si>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</si>
  <si>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</si>
  <si>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</si>
  <si>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</si>
  <si>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</si>
  <si>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</si>
  <si>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</si>
  <si>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</si>
  <si>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</si>
  <si>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</si>
  <si>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</si>
  <si>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</si>
  <si>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</si>
  <si>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</si>
  <si>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</si>
  <si>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</si>
  <si>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</si>
  <si>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</si>
  <si>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</si>
  <si>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</si>
  <si>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</si>
  <si>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</si>
  <si>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</si>
  <si>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</si>
  <si>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</si>
  <si>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</si>
  <si>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</si>
  <si>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</si>
  <si>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</si>
  <si>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</si>
  <si>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</si>
  <si>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</si>
  <si>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</si>
  <si>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</si>
  <si>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</si>
  <si>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</si>
  <si>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</si>
  <si>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</si>
  <si>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</si>
  <si>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</si>
  <si>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</si>
  <si>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</si>
  <si>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</si>
  <si>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</si>
  <si>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</si>
  <si>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</si>
  <si>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</si>
  <si>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</si>
  <si>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</si>
  <si>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</si>
  <si>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</si>
  <si>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和歌山県田辺市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</si>
  <si>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</si>
  <si>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</si>
  <si>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</si>
  <si>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</si>
  <si>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</si>
  <si>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</si>
  <si>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</si>
  <si>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</si>
  <si>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</si>
  <si>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</si>
  <si>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</si>
  <si>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</si>
  <si>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</si>
  <si>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</si>
  <si>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</si>
  <si>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</si>
  <si>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</si>
  <si>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</si>
  <si>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</si>
  <si>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</si>
  <si>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</si>
  <si>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木材加工事業特別会計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</si>
  <si>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</si>
  <si>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</si>
  <si>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</si>
  <si>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</si>
  <si>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</si>
  <si>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</si>
  <si>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</si>
  <si>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</si>
  <si>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</si>
  <si>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</si>
  <si>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</si>
  <si>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</si>
  <si>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</si>
  <si>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</si>
  <si>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</si>
  <si>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</si>
  <si>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</si>
  <si>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</si>
  <si>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</si>
  <si>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</si>
  <si>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</si>
  <si>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特定環境保全公共下水道事業会計</t>
    <phoneticPr fontId="5"/>
  </si>
  <si>
    <t>農業集落排水事業特別会計</t>
    <phoneticPr fontId="5"/>
  </si>
  <si>
    <t>法非適用企業</t>
    <phoneticPr fontId="5"/>
  </si>
  <si>
    <t>林業集落排水事業特別会計</t>
    <phoneticPr fontId="5"/>
  </si>
  <si>
    <t>漁業集落排水事業特別会計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</si>
  <si>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</si>
  <si>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</si>
  <si>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</si>
  <si>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</si>
  <si>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</si>
  <si>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</si>
  <si>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</si>
  <si>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</si>
  <si>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</si>
  <si>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</si>
  <si>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</si>
  <si>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</si>
  <si>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</si>
  <si>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</si>
  <si>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</si>
  <si>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</si>
  <si>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</si>
  <si>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</si>
  <si>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</si>
  <si>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</si>
  <si>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</si>
  <si>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</si>
  <si>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</si>
  <si>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</si>
  <si>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</si>
  <si>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</si>
  <si>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</si>
  <si>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</si>
  <si>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</si>
  <si>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</si>
  <si>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</si>
  <si>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</si>
  <si>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</si>
  <si>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</si>
  <si>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</si>
  <si>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</si>
  <si>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</si>
  <si>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</si>
  <si>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</si>
  <si>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</si>
  <si>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</si>
  <si>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</si>
  <si>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</si>
  <si>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</si>
  <si>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</si>
  <si>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</si>
  <si>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</si>
  <si>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</si>
  <si>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</si>
  <si>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</si>
  <si>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</si>
  <si>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</si>
  <si>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</si>
  <si>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</si>
  <si>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</si>
  <si>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</si>
  <si>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</si>
  <si>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</si>
  <si>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</si>
  <si>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</si>
  <si>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</si>
  <si>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</si>
  <si>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</si>
  <si>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</si>
  <si>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</si>
  <si>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</si>
  <si>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</si>
  <si>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</si>
  <si>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</si>
  <si>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</si>
  <si>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</si>
  <si>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</si>
  <si>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</si>
  <si>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</si>
  <si>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</si>
  <si>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</si>
  <si>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</si>
  <si>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</si>
  <si>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</si>
  <si>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</si>
  <si>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</si>
  <si>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</si>
  <si>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</si>
  <si>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</si>
  <si>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</si>
  <si>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</si>
  <si>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</si>
  <si>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</si>
  <si>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</si>
  <si>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</si>
  <si>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</si>
  <si>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</si>
  <si>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</si>
  <si>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</si>
  <si>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</si>
  <si>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</si>
  <si>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</si>
  <si>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</si>
  <si>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</si>
  <si>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</si>
  <si>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</si>
  <si>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</si>
  <si>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</si>
  <si>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</si>
  <si>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</si>
  <si>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</si>
  <si>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</si>
  <si>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</si>
  <si>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</si>
  <si>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</si>
  <si>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</si>
  <si>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</si>
  <si>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</si>
  <si>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</si>
  <si>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</si>
  <si>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</si>
  <si>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</si>
  <si>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</si>
  <si>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</si>
  <si>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</si>
  <si>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</si>
  <si>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</si>
  <si>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</si>
  <si>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</si>
  <si>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</si>
  <si>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</si>
  <si>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</si>
  <si>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</si>
  <si>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</si>
  <si>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</si>
  <si>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</si>
  <si>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</si>
  <si>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</si>
  <si>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</si>
  <si>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</si>
  <si>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</si>
  <si>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</si>
  <si>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0.05</t>
  </si>
  <si>
    <t>▲ 0.89</t>
  </si>
  <si>
    <t>会計</t>
    <rPh sb="0" eb="2">
      <t>カイケイ</t>
    </rPh>
    <phoneticPr fontId="5"/>
  </si>
  <si>
    <t>駐車場事業特別会計</t>
  </si>
  <si>
    <t>▲ 1.34</t>
  </si>
  <si>
    <t>▲ 1.28</t>
  </si>
  <si>
    <t>▲ 1.26</t>
  </si>
  <si>
    <t>▲ 1.23</t>
  </si>
  <si>
    <t>木材加工事業特別会計</t>
  </si>
  <si>
    <t>▲ 0.02</t>
  </si>
  <si>
    <t>▲ 0.16</t>
  </si>
  <si>
    <t>水道事業会計</t>
  </si>
  <si>
    <t>一般会計</t>
  </si>
  <si>
    <t>介護保険特別会計</t>
  </si>
  <si>
    <t>分譲宅地造成事業特別会計</t>
  </si>
  <si>
    <t>国民健康保険事業特別会計（事業勘定）</t>
  </si>
  <si>
    <t>後期高齢者医療特別会計</t>
  </si>
  <si>
    <t>その他会計（赤字）</t>
  </si>
  <si>
    <t>▲ 2.07</t>
  </si>
  <si>
    <t>▲ 2.05</t>
  </si>
  <si>
    <t>▲ 1.95</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</si>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</sst>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6"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10" xfId="18" applyFont="1" applyBorder="1">
      <alignment vertical="center"/>
    </xf>
    <xf numFmtId="0" fontId="30" fillId="0" borderId="9" xfId="18" applyFont="1" applyBorder="1">
      <alignment vertical="center"/>
    </xf>
    <xf numFmtId="0" fontId="30" fillId="0" borderId="53"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1"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4" xfId="18" applyFont="1" applyBorder="1">
      <alignment vertical="center"/>
    </xf>
    <xf numFmtId="0" fontId="30" fillId="0" borderId="55" xfId="18" applyFont="1" applyBorder="1">
      <alignment vertical="center"/>
    </xf>
    <xf numFmtId="0" fontId="30" fillId="0" borderId="57"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6"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10" xfId="19" applyFont="1" applyBorder="1">
      <alignmen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10"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4"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3"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0" fontId="36" fillId="0" borderId="22" xfId="16" applyFont="1" applyBorder="1" applyAlignment="1">
      <alignment horizontal="left" vertical="center"/>
    </xf>
    <xf numFmtId="0" fontId="36" fillId="0" borderId="23" xfId="16" applyFont="1" applyBorder="1" applyAlignment="1">
      <alignment horizontal="left"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33695856-D6D0-4CD1-B6B4-D14410A341A2}"/>
    <cellStyle name="標準 2 3" xfId="10" xr:uid="{C7800199-FF83-4AE9-A6EE-2D557525FF6F}"/>
    <cellStyle name="標準 3" xfId="11" xr:uid="{4F34A2CA-D46B-47C5-B489-1146E79E4D2B}"/>
    <cellStyle name="標準 4" xfId="20" xr:uid="{1EEC42CA-352D-4B37-B066-EE94C1404EBC}"/>
    <cellStyle name="標準 4_APAHO401600" xfId="16" xr:uid="{434DB43C-EEC0-485E-8315-F1BEFA3673D5}"/>
    <cellStyle name="標準 4_APAHO4019001" xfId="19" xr:uid="{64258542-FAB7-4359-A884-1A42C02CF704}"/>
    <cellStyle name="標準 4_ZJ08_022012_青森市_2010" xfId="18" xr:uid="{DCB0E393-6AA1-45A5-83E5-ECC3BFB6199D}"/>
    <cellStyle name="標準 6" xfId="7" xr:uid="{085CB0DA-FB59-4749-99B0-1889BF64E555}"/>
    <cellStyle name="標準 6_APAHO401000" xfId="9" xr:uid="{BCE80477-145C-4F66-A0D3-08AF10E8E0A5}"/>
    <cellStyle name="標準 6_APAHO401200_O-JJ1016-001-3_財政状況資料集(決算状況カード(各会計・関係団体))(Rev2)2" xfId="15" xr:uid="{A9FC88A6-1721-4854-9AF8-8DB1785B6AAE}"/>
    <cellStyle name="標準 6_APAHO402200_O-JJ1016-001-3_財政状況資料集(決算状況カード(各会計・関係団体))(Rev2)2" xfId="12" xr:uid="{B98CF352-4305-4FA6-8212-193A8E3B5BB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80002A21-8759-4BCC-863F-F0FE81CB37F9}"/>
    <cellStyle name="標準_O-JJ0722-001-3_決算状況カード(各会計・関係団体)_O-JJ1016-001-3_財政状況資料集(決算状況カード(各会計・関係団体))(Rev2)2" xfId="14" xr:uid="{EACE605A-D92C-4AEA-B297-6DD966591212}"/>
    <cellStyle name="標準_O-JJ0722-001-8_連結実質赤字比率に係る赤字・黒字の構成分析" xfId="17" xr:uid="{7A3967CF-EFE2-4DEF-A9D4-724B8108B6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5AE6-4A51-8451-57BDF57334E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70339</c:v>
                </c:pt>
                <c:pt idx="1">
                  <c:v>73090</c:v>
                </c:pt>
                <c:pt idx="2">
                  <c:v>109194</c:v>
                </c:pt>
                <c:pt idx="3">
                  <c:v>81076</c:v>
                </c:pt>
                <c:pt idx="4">
                  <c:v>62392</c:v>
                </c:pt>
              </c:numCache>
            </c:numRef>
          </c:val>
          <c:smooth val="0"/>
          <c:extLst>
            <c:ext xmlns:c16="http://schemas.microsoft.com/office/drawing/2014/chart" uri="{C3380CC4-5D6E-409C-BE32-E72D297353CC}">
              <c16:uniqueId val="{00000001-5AE6-4A51-8451-57BDF57334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5.14</c:v>
                </c:pt>
                <c:pt idx="1">
                  <c:v>5.22</c:v>
                </c:pt>
                <c:pt idx="2">
                  <c:v>6.95</c:v>
                </c:pt>
                <c:pt idx="3">
                  <c:v>9.4700000000000006</c:v>
                </c:pt>
                <c:pt idx="4">
                  <c:v>8.76</c:v>
                </c:pt>
              </c:numCache>
            </c:numRef>
          </c:val>
          <c:extLst>
            <c:ext xmlns:c16="http://schemas.microsoft.com/office/drawing/2014/chart" uri="{C3380CC4-5D6E-409C-BE32-E72D297353CC}">
              <c16:uniqueId val="{00000000-B843-467F-96F4-7B1038BCB85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15.18</c:v>
                </c:pt>
                <c:pt idx="1">
                  <c:v>15.19</c:v>
                </c:pt>
                <c:pt idx="2">
                  <c:v>14.8</c:v>
                </c:pt>
                <c:pt idx="3">
                  <c:v>16.52</c:v>
                </c:pt>
                <c:pt idx="4">
                  <c:v>16.899999999999999</c:v>
                </c:pt>
              </c:numCache>
            </c:numRef>
          </c:val>
          <c:extLst>
            <c:ext xmlns:c16="http://schemas.microsoft.com/office/drawing/2014/chart" uri="{C3380CC4-5D6E-409C-BE32-E72D297353CC}">
              <c16:uniqueId val="{00000001-B843-467F-96F4-7B1038BCB8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-0.05</c:v>
                </c:pt>
                <c:pt idx="1">
                  <c:v>0.08</c:v>
                </c:pt>
                <c:pt idx="2">
                  <c:v>1.86</c:v>
                </c:pt>
                <c:pt idx="3">
                  <c:v>4.7</c:v>
                </c:pt>
                <c:pt idx="4">
                  <c:v>-0.89</c:v>
                </c:pt>
              </c:numCache>
            </c:numRef>
          </c:val>
          <c:smooth val="0"/>
          <c:extLst>
            <c:ext xmlns:c16="http://schemas.microsoft.com/office/drawing/2014/chart" uri="{C3380CC4-5D6E-409C-BE32-E72D297353CC}">
              <c16:uniqueId val="{00000002-B843-467F-96F4-7B1038BCB8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0-5D62-41AD-861B-79F6A55BEC6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2.0699999999999998</c:v>
                </c:pt>
                <c:pt idx="1">
                  <c:v>#N/A</c:v>
                </c:pt>
                <c:pt idx="2">
                  <c:v>2.0499999999999998</c:v>
                </c:pt>
                <c:pt idx="3">
                  <c:v>#N/A</c:v>
                </c:pt>
                <c:pt idx="4">
                  <c:v>1.95</c:v>
                </c:pt>
                <c:pt idx="5">
                  <c:v>#N/A</c:v>
                </c:pt>
                <c:pt idx="6">
                  <c:v>0</c:v>
                </c:pt>
                <c:pt idx="7">
                  <c:v>0</c:v>
                </c:pt>
                <c:pt idx="8">
                  <c:v>0</c:v>
                </c:pt>
                <c:pt idx="9">
                  <c:v>0</c:v>
                </c:pt>
              </c:numCache>
            </c:numRef>
          </c:val>
          <c:extLst>
            <c:ext xmlns:c16="http://schemas.microsoft.com/office/drawing/2014/chart" uri="{C3380CC4-5D6E-409C-BE32-E72D297353CC}">
              <c16:uniqueId val="{00000001-5D62-41AD-861B-79F6A55BEC69}"/>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2-5D62-41AD-861B-79F6A55BEC69}"/>
            </c:ext>
          </c:extLst>
        </c:ser>
        <c:ser>
          <c:idx val="3"/>
          <c:order val="3"/>
          <c:tx>
            <c:strRef>
              <c:f>[1]データシート!$A$30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1.04</c:v>
                </c:pt>
                <c:pt idx="2">
                  <c:v>#N/A</c:v>
                </c:pt>
                <c:pt idx="3">
                  <c:v>1.18</c:v>
                </c:pt>
                <c:pt idx="4">
                  <c:v>#N/A</c:v>
                </c:pt>
                <c:pt idx="5">
                  <c:v>1.51</c:v>
                </c:pt>
                <c:pt idx="6">
                  <c:v>#N/A</c:v>
                </c:pt>
                <c:pt idx="7">
                  <c:v>1.1599999999999999</c:v>
                </c:pt>
                <c:pt idx="8">
                  <c:v>#N/A</c:v>
                </c:pt>
                <c:pt idx="9">
                  <c:v>0.49</c:v>
                </c:pt>
              </c:numCache>
            </c:numRef>
          </c:val>
          <c:extLst>
            <c:ext xmlns:c16="http://schemas.microsoft.com/office/drawing/2014/chart" uri="{C3380CC4-5D6E-409C-BE32-E72D297353CC}">
              <c16:uniqueId val="{00000003-5D62-41AD-861B-79F6A55BEC69}"/>
            </c:ext>
          </c:extLst>
        </c:ser>
        <c:ser>
          <c:idx val="4"/>
          <c:order val="4"/>
          <c:tx>
            <c:strRef>
              <c:f>[1]データシート!$A$31</c:f>
              <c:strCache>
                <c:ptCount val="1"/>
                <c:pt idx="0">
                  <c:v>分譲宅地造成事業特別会計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0.65</c:v>
                </c:pt>
                <c:pt idx="2">
                  <c:v>#N/A</c:v>
                </c:pt>
                <c:pt idx="3">
                  <c:v>0.64</c:v>
                </c:pt>
                <c:pt idx="4">
                  <c:v>#N/A</c:v>
                </c:pt>
                <c:pt idx="5">
                  <c:v>0.62</c:v>
                </c:pt>
                <c:pt idx="6">
                  <c:v>#N/A</c:v>
                </c:pt>
                <c:pt idx="7">
                  <c:v>0.61</c:v>
                </c:pt>
                <c:pt idx="8">
                  <c:v>#N/A</c:v>
                </c:pt>
                <c:pt idx="9">
                  <c:v>0.62</c:v>
                </c:pt>
              </c:numCache>
            </c:numRef>
          </c:val>
          <c:extLst>
            <c:ext xmlns:c16="http://schemas.microsoft.com/office/drawing/2014/chart" uri="{C3380CC4-5D6E-409C-BE32-E72D297353CC}">
              <c16:uniqueId val="{00000004-5D62-41AD-861B-79F6A55BEC69}"/>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0.23</c:v>
                </c:pt>
                <c:pt idx="2">
                  <c:v>#N/A</c:v>
                </c:pt>
                <c:pt idx="3">
                  <c:v>0.63</c:v>
                </c:pt>
                <c:pt idx="4">
                  <c:v>#N/A</c:v>
                </c:pt>
                <c:pt idx="5">
                  <c:v>0.68</c:v>
                </c:pt>
                <c:pt idx="6">
                  <c:v>#N/A</c:v>
                </c:pt>
                <c:pt idx="7">
                  <c:v>0.73</c:v>
                </c:pt>
                <c:pt idx="8">
                  <c:v>#N/A</c:v>
                </c:pt>
                <c:pt idx="9">
                  <c:v>1.3</c:v>
                </c:pt>
              </c:numCache>
            </c:numRef>
          </c:val>
          <c:extLst>
            <c:ext xmlns:c16="http://schemas.microsoft.com/office/drawing/2014/chart" uri="{C3380CC4-5D6E-409C-BE32-E72D297353CC}">
              <c16:uniqueId val="{00000005-5D62-41AD-861B-79F6A55BEC69}"/>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7.23</c:v>
                </c:pt>
                <c:pt idx="2">
                  <c:v>#N/A</c:v>
                </c:pt>
                <c:pt idx="3">
                  <c:v>7.25</c:v>
                </c:pt>
                <c:pt idx="4">
                  <c:v>#N/A</c:v>
                </c:pt>
                <c:pt idx="5">
                  <c:v>8.8699999999999992</c:v>
                </c:pt>
                <c:pt idx="6">
                  <c:v>#N/A</c:v>
                </c:pt>
                <c:pt idx="7">
                  <c:v>9.36</c:v>
                </c:pt>
                <c:pt idx="8">
                  <c:v>#N/A</c:v>
                </c:pt>
                <c:pt idx="9">
                  <c:v>8.92</c:v>
                </c:pt>
              </c:numCache>
            </c:numRef>
          </c:val>
          <c:extLst>
            <c:ext xmlns:c16="http://schemas.microsoft.com/office/drawing/2014/chart" uri="{C3380CC4-5D6E-409C-BE32-E72D297353CC}">
              <c16:uniqueId val="{00000006-5D62-41AD-861B-79F6A55BEC69}"/>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11.82</c:v>
                </c:pt>
                <c:pt idx="2">
                  <c:v>#N/A</c:v>
                </c:pt>
                <c:pt idx="3">
                  <c:v>10.98</c:v>
                </c:pt>
                <c:pt idx="4">
                  <c:v>#N/A</c:v>
                </c:pt>
                <c:pt idx="5">
                  <c:v>11.18</c:v>
                </c:pt>
                <c:pt idx="6">
                  <c:v>#N/A</c:v>
                </c:pt>
                <c:pt idx="7">
                  <c:v>12.19</c:v>
                </c:pt>
                <c:pt idx="8">
                  <c:v>#N/A</c:v>
                </c:pt>
                <c:pt idx="9">
                  <c:v>12.62</c:v>
                </c:pt>
              </c:numCache>
            </c:numRef>
          </c:val>
          <c:extLst>
            <c:ext xmlns:c16="http://schemas.microsoft.com/office/drawing/2014/chart" uri="{C3380CC4-5D6E-409C-BE32-E72D297353CC}">
              <c16:uniqueId val="{00000007-5D62-41AD-861B-79F6A55BEC69}"/>
            </c:ext>
          </c:extLst>
        </c:ser>
        <c:ser>
          <c:idx val="8"/>
          <c:order val="8"/>
          <c:tx>
            <c:strRef>
              <c:f>[1]データシート!$A$35</c:f>
              <c:strCache>
                <c:ptCount val="1"/>
                <c:pt idx="0">
                  <c:v>木材加工事業特別会計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0.02</c:v>
                </c:pt>
                <c:pt idx="1">
                  <c:v>#N/A</c:v>
                </c:pt>
                <c:pt idx="2">
                  <c:v>#N/A</c:v>
                </c:pt>
                <c:pt idx="3">
                  <c:v>0.02</c:v>
                </c:pt>
                <c:pt idx="4">
                  <c:v>#N/A</c:v>
                </c:pt>
                <c:pt idx="5">
                  <c:v>0.02</c:v>
                </c:pt>
                <c:pt idx="6">
                  <c:v>#N/A</c:v>
                </c:pt>
                <c:pt idx="7">
                  <c:v>0.1</c:v>
                </c:pt>
                <c:pt idx="8">
                  <c:v>0.16</c:v>
                </c:pt>
                <c:pt idx="9">
                  <c:v>#N/A</c:v>
                </c:pt>
              </c:numCache>
            </c:numRef>
          </c:val>
          <c:extLst>
            <c:ext xmlns:c16="http://schemas.microsoft.com/office/drawing/2014/chart" uri="{C3380CC4-5D6E-409C-BE32-E72D297353CC}">
              <c16:uniqueId val="{00000008-5D62-41AD-861B-79F6A55BEC69}"/>
            </c:ext>
          </c:extLst>
        </c:ser>
        <c:ser>
          <c:idx val="9"/>
          <c:order val="9"/>
          <c:tx>
            <c:strRef>
              <c:f>[1]データシート!$A$36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1.34</c:v>
                </c:pt>
                <c:pt idx="1">
                  <c:v>#N/A</c:v>
                </c:pt>
                <c:pt idx="2">
                  <c:v>1.28</c:v>
                </c:pt>
                <c:pt idx="3">
                  <c:v>#N/A</c:v>
                </c:pt>
                <c:pt idx="4">
                  <c:v>1.26</c:v>
                </c:pt>
                <c:pt idx="5">
                  <c:v>#N/A</c:v>
                </c:pt>
                <c:pt idx="6">
                  <c:v>1.23</c:v>
                </c:pt>
                <c:pt idx="7">
                  <c:v>#N/A</c:v>
                </c:pt>
                <c:pt idx="8">
                  <c:v>1.23</c:v>
                </c:pt>
                <c:pt idx="9">
                  <c:v>#N/A</c:v>
                </c:pt>
              </c:numCache>
            </c:numRef>
          </c:val>
          <c:extLst>
            <c:ext xmlns:c16="http://schemas.microsoft.com/office/drawing/2014/chart" uri="{C3380CC4-5D6E-409C-BE32-E72D297353CC}">
              <c16:uniqueId val="{00000009-5D62-41AD-861B-79F6A55BEC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4908</c:v>
                </c:pt>
                <c:pt idx="5">
                  <c:v>4970</c:v>
                </c:pt>
                <c:pt idx="8">
                  <c:v>4992</c:v>
                </c:pt>
                <c:pt idx="11">
                  <c:v>4742</c:v>
                </c:pt>
                <c:pt idx="14">
                  <c:v>4749</c:v>
                </c:pt>
              </c:numCache>
            </c:numRef>
          </c:val>
          <c:extLst>
            <c:ext xmlns:c16="http://schemas.microsoft.com/office/drawing/2014/chart" uri="{C3380CC4-5D6E-409C-BE32-E72D297353CC}">
              <c16:uniqueId val="{00000000-129D-4918-99C2-D97DB4CA711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9D-4918-99C2-D97DB4CA711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8</c:v>
                </c:pt>
                <c:pt idx="3">
                  <c:v>7</c:v>
                </c:pt>
                <c:pt idx="6">
                  <c:v>7</c:v>
                </c:pt>
                <c:pt idx="9">
                  <c:v>6</c:v>
                </c:pt>
                <c:pt idx="12">
                  <c:v>6</c:v>
                </c:pt>
              </c:numCache>
            </c:numRef>
          </c:val>
          <c:extLst>
            <c:ext xmlns:c16="http://schemas.microsoft.com/office/drawing/2014/chart" uri="{C3380CC4-5D6E-409C-BE32-E72D297353CC}">
              <c16:uniqueId val="{00000002-129D-4918-99C2-D97DB4CA711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388</c:v>
                </c:pt>
                <c:pt idx="3">
                  <c:v>423</c:v>
                </c:pt>
                <c:pt idx="6">
                  <c:v>417</c:v>
                </c:pt>
                <c:pt idx="9">
                  <c:v>439</c:v>
                </c:pt>
                <c:pt idx="12">
                  <c:v>448</c:v>
                </c:pt>
              </c:numCache>
            </c:numRef>
          </c:val>
          <c:extLst>
            <c:ext xmlns:c16="http://schemas.microsoft.com/office/drawing/2014/chart" uri="{C3380CC4-5D6E-409C-BE32-E72D297353CC}">
              <c16:uniqueId val="{00000003-129D-4918-99C2-D97DB4CA711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456</c:v>
                </c:pt>
                <c:pt idx="3">
                  <c:v>581</c:v>
                </c:pt>
                <c:pt idx="6">
                  <c:v>580</c:v>
                </c:pt>
                <c:pt idx="9">
                  <c:v>605</c:v>
                </c:pt>
                <c:pt idx="12">
                  <c:v>597</c:v>
                </c:pt>
              </c:numCache>
            </c:numRef>
          </c:val>
          <c:extLst>
            <c:ext xmlns:c16="http://schemas.microsoft.com/office/drawing/2014/chart" uri="{C3380CC4-5D6E-409C-BE32-E72D297353CC}">
              <c16:uniqueId val="{00000004-129D-4918-99C2-D97DB4CA711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D-4918-99C2-D97DB4CA711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9D-4918-99C2-D97DB4CA711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5668</c:v>
                </c:pt>
                <c:pt idx="3">
                  <c:v>5755</c:v>
                </c:pt>
                <c:pt idx="6">
                  <c:v>5664</c:v>
                </c:pt>
                <c:pt idx="9">
                  <c:v>5271</c:v>
                </c:pt>
                <c:pt idx="12">
                  <c:v>5373</c:v>
                </c:pt>
              </c:numCache>
            </c:numRef>
          </c:val>
          <c:extLst>
            <c:ext xmlns:c16="http://schemas.microsoft.com/office/drawing/2014/chart" uri="{C3380CC4-5D6E-409C-BE32-E72D297353CC}">
              <c16:uniqueId val="{00000007-129D-4918-99C2-D97DB4CA71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1612</c:v>
                </c:pt>
                <c:pt idx="2">
                  <c:v>#N/A</c:v>
                </c:pt>
                <c:pt idx="3">
                  <c:v>#N/A</c:v>
                </c:pt>
                <c:pt idx="4">
                  <c:v>1796</c:v>
                </c:pt>
                <c:pt idx="5">
                  <c:v>#N/A</c:v>
                </c:pt>
                <c:pt idx="6">
                  <c:v>#N/A</c:v>
                </c:pt>
                <c:pt idx="7">
                  <c:v>1676</c:v>
                </c:pt>
                <c:pt idx="8">
                  <c:v>#N/A</c:v>
                </c:pt>
                <c:pt idx="9">
                  <c:v>#N/A</c:v>
                </c:pt>
                <c:pt idx="10">
                  <c:v>1579</c:v>
                </c:pt>
                <c:pt idx="11">
                  <c:v>#N/A</c:v>
                </c:pt>
                <c:pt idx="12">
                  <c:v>#N/A</c:v>
                </c:pt>
                <c:pt idx="13">
                  <c:v>1675</c:v>
                </c:pt>
                <c:pt idx="14">
                  <c:v>#N/A</c:v>
                </c:pt>
              </c:numCache>
            </c:numRef>
          </c:val>
          <c:smooth val="0"/>
          <c:extLst>
            <c:ext xmlns:c16="http://schemas.microsoft.com/office/drawing/2014/chart" uri="{C3380CC4-5D6E-409C-BE32-E72D297353CC}">
              <c16:uniqueId val="{00000008-129D-4918-99C2-D97DB4CA71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41154</c:v>
                </c:pt>
                <c:pt idx="5">
                  <c:v>40555</c:v>
                </c:pt>
                <c:pt idx="8">
                  <c:v>41491</c:v>
                </c:pt>
                <c:pt idx="11">
                  <c:v>40327</c:v>
                </c:pt>
                <c:pt idx="14">
                  <c:v>38542</c:v>
                </c:pt>
              </c:numCache>
            </c:numRef>
          </c:val>
          <c:extLst>
            <c:ext xmlns:c16="http://schemas.microsoft.com/office/drawing/2014/chart" uri="{C3380CC4-5D6E-409C-BE32-E72D297353CC}">
              <c16:uniqueId val="{00000000-8F66-4F78-B8C7-6767F804279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2801</c:v>
                </c:pt>
                <c:pt idx="5">
                  <c:v>2441</c:v>
                </c:pt>
                <c:pt idx="8">
                  <c:v>2150</c:v>
                </c:pt>
                <c:pt idx="11">
                  <c:v>2139</c:v>
                </c:pt>
                <c:pt idx="14">
                  <c:v>1997</c:v>
                </c:pt>
              </c:numCache>
            </c:numRef>
          </c:val>
          <c:extLst>
            <c:ext xmlns:c16="http://schemas.microsoft.com/office/drawing/2014/chart" uri="{C3380CC4-5D6E-409C-BE32-E72D297353CC}">
              <c16:uniqueId val="{00000001-8F66-4F78-B8C7-6767F804279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20915</c:v>
                </c:pt>
                <c:pt idx="5">
                  <c:v>20932</c:v>
                </c:pt>
                <c:pt idx="8">
                  <c:v>21140</c:v>
                </c:pt>
                <c:pt idx="11">
                  <c:v>23177</c:v>
                </c:pt>
                <c:pt idx="14">
                  <c:v>23532</c:v>
                </c:pt>
              </c:numCache>
            </c:numRef>
          </c:val>
          <c:extLst>
            <c:ext xmlns:c16="http://schemas.microsoft.com/office/drawing/2014/chart" uri="{C3380CC4-5D6E-409C-BE32-E72D297353CC}">
              <c16:uniqueId val="{00000002-8F66-4F78-B8C7-6767F804279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66-4F78-B8C7-6767F804279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66-4F78-B8C7-6767F804279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473</c:v>
                </c:pt>
                <c:pt idx="3">
                  <c:v>435</c:v>
                </c:pt>
                <c:pt idx="6">
                  <c:v>488</c:v>
                </c:pt>
                <c:pt idx="9">
                  <c:v>358</c:v>
                </c:pt>
                <c:pt idx="12">
                  <c:v>320</c:v>
                </c:pt>
              </c:numCache>
            </c:numRef>
          </c:val>
          <c:extLst>
            <c:ext xmlns:c16="http://schemas.microsoft.com/office/drawing/2014/chart" uri="{C3380CC4-5D6E-409C-BE32-E72D297353CC}">
              <c16:uniqueId val="{00000005-8F66-4F78-B8C7-6767F804279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6079</c:v>
                </c:pt>
                <c:pt idx="3">
                  <c:v>5678</c:v>
                </c:pt>
                <c:pt idx="6">
                  <c:v>5531</c:v>
                </c:pt>
                <c:pt idx="9">
                  <c:v>5305</c:v>
                </c:pt>
                <c:pt idx="12">
                  <c:v>5099</c:v>
                </c:pt>
              </c:numCache>
            </c:numRef>
          </c:val>
          <c:extLst>
            <c:ext xmlns:c16="http://schemas.microsoft.com/office/drawing/2014/chart" uri="{C3380CC4-5D6E-409C-BE32-E72D297353CC}">
              <c16:uniqueId val="{00000006-8F66-4F78-B8C7-6767F804279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2809</c:v>
                </c:pt>
                <c:pt idx="3">
                  <c:v>2670</c:v>
                </c:pt>
                <c:pt idx="6">
                  <c:v>2499</c:v>
                </c:pt>
                <c:pt idx="9">
                  <c:v>2318</c:v>
                </c:pt>
                <c:pt idx="12">
                  <c:v>2153</c:v>
                </c:pt>
              </c:numCache>
            </c:numRef>
          </c:val>
          <c:extLst>
            <c:ext xmlns:c16="http://schemas.microsoft.com/office/drawing/2014/chart" uri="{C3380CC4-5D6E-409C-BE32-E72D297353CC}">
              <c16:uniqueId val="{00000007-8F66-4F78-B8C7-6767F804279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4774</c:v>
                </c:pt>
                <c:pt idx="3">
                  <c:v>4864</c:v>
                </c:pt>
                <c:pt idx="6">
                  <c:v>4855</c:v>
                </c:pt>
                <c:pt idx="9">
                  <c:v>5136</c:v>
                </c:pt>
                <c:pt idx="12">
                  <c:v>4822</c:v>
                </c:pt>
              </c:numCache>
            </c:numRef>
          </c:val>
          <c:extLst>
            <c:ext xmlns:c16="http://schemas.microsoft.com/office/drawing/2014/chart" uri="{C3380CC4-5D6E-409C-BE32-E72D297353CC}">
              <c16:uniqueId val="{00000008-8F66-4F78-B8C7-6767F804279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11</c:v>
                </c:pt>
                <c:pt idx="3">
                  <c:v>14</c:v>
                </c:pt>
                <c:pt idx="6">
                  <c:v>0</c:v>
                </c:pt>
                <c:pt idx="9">
                  <c:v>0</c:v>
                </c:pt>
                <c:pt idx="12">
                  <c:v>0</c:v>
                </c:pt>
              </c:numCache>
            </c:numRef>
          </c:val>
          <c:extLst>
            <c:ext xmlns:c16="http://schemas.microsoft.com/office/drawing/2014/chart" uri="{C3380CC4-5D6E-409C-BE32-E72D297353CC}">
              <c16:uniqueId val="{00000009-8F66-4F78-B8C7-6767F804279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49032</c:v>
                </c:pt>
                <c:pt idx="3">
                  <c:v>48462</c:v>
                </c:pt>
                <c:pt idx="6">
                  <c:v>50150</c:v>
                </c:pt>
                <c:pt idx="9">
                  <c:v>49902</c:v>
                </c:pt>
                <c:pt idx="12">
                  <c:v>47697</c:v>
                </c:pt>
              </c:numCache>
            </c:numRef>
          </c:val>
          <c:extLst>
            <c:ext xmlns:c16="http://schemas.microsoft.com/office/drawing/2014/chart" uri="{C3380CC4-5D6E-409C-BE32-E72D297353CC}">
              <c16:uniqueId val="{0000000A-8F66-4F78-B8C7-6767F80427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66-4F78-B8C7-6767F80427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3565</c:v>
                </c:pt>
                <c:pt idx="1">
                  <c:v>4065</c:v>
                </c:pt>
                <c:pt idx="2">
                  <c:v>4065</c:v>
                </c:pt>
              </c:numCache>
            </c:numRef>
          </c:val>
          <c:extLst>
            <c:ext xmlns:c16="http://schemas.microsoft.com/office/drawing/2014/chart" uri="{C3380CC4-5D6E-409C-BE32-E72D297353CC}">
              <c16:uniqueId val="{00000000-B22C-4BAA-9675-EA106D8E588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9346</c:v>
                </c:pt>
                <c:pt idx="1">
                  <c:v>10440</c:v>
                </c:pt>
                <c:pt idx="2">
                  <c:v>10449</c:v>
                </c:pt>
              </c:numCache>
            </c:numRef>
          </c:val>
          <c:extLst>
            <c:ext xmlns:c16="http://schemas.microsoft.com/office/drawing/2014/chart" uri="{C3380CC4-5D6E-409C-BE32-E72D297353CC}">
              <c16:uniqueId val="{00000001-B22C-4BAA-9675-EA106D8E588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10078</c:v>
                </c:pt>
                <c:pt idx="1">
                  <c:v>10331</c:v>
                </c:pt>
                <c:pt idx="2">
                  <c:v>10547</c:v>
                </c:pt>
              </c:numCache>
            </c:numRef>
          </c:val>
          <c:extLst>
            <c:ext xmlns:c16="http://schemas.microsoft.com/office/drawing/2014/chart" uri="{C3380CC4-5D6E-409C-BE32-E72D297353CC}">
              <c16:uniqueId val="{00000002-B22C-4BAA-9675-EA106D8E58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{4AC7FA98-8DB6-4FFB-9C94-A4543D9127D4}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3B7-4DAF-AEDB-260870FDDD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{2C55C89F-6159-4DFF-AEC3-0A0568DC251E}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B7-4DAF-AEDB-260870FDDD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{83B5C03B-5CB9-4180-8A10-B1E14DE83E07}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B7-4DAF-AEDB-260870FDDD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{D21BA96B-0BF9-4858-B4EB-239826105B33}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B7-4DAF-AEDB-260870FDDD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{F400B9E1-A030-41C1-A815-3E9A4FE66A6E}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B7-4DAF-AEDB-260870FDDD0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{8377FA3C-4B28-48DB-BC46-BAD9529369EB}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3B7-4DAF-AEDB-260870FDDD0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{18D787A6-8004-4C8E-8C24-1BD081E1C63B}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3B7-4DAF-AEDB-260870FDDD0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{E8114CAF-8F70-4C9A-88DF-2934E9F5CAD8}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3B7-4DAF-AEDB-260870FDDD0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{94A01918-C566-4BFC-88F8-9C1A0603A895}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3B7-4DAF-AEDB-260870FDDD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61.7</c:v>
                </c:pt>
                <c:pt idx="24">
                  <c:v>62.9</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3B7-4DAF-AEDB-260870FDDD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{0981E909-2509-4228-8D49-D7451D569128}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3B7-4DAF-AEDB-260870FDDD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{7E9C0AE9-97D4-4BA8-8D06-5FFEC60A2C9F}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B7-4DAF-AEDB-260870FDDD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{3065D316-5180-43D6-A1D4-D04E7376DA36}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B7-4DAF-AEDB-260870FDDD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{DDF75F47-3165-40CB-98C7-0F3BD73E2CEE}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B7-4DAF-AEDB-260870FDDD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{F399DDED-AF0E-4E8A-9CFB-6D21AA76E19F}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B7-4DAF-AEDB-260870FDDD0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{C6DA86EE-6061-4E86-9F62-22AD5BAA8BD5}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3B7-4DAF-AEDB-260870FDDD0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{2F6382C6-2E87-4B84-95DB-5E348BC668EA}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3B7-4DAF-AEDB-260870FDDD0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{E8164A92-735E-45C6-BDCB-201CF544880D}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3B7-4DAF-AEDB-260870FDDD0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{54B639EF-7C44-443B-B75F-0359EA05BC01}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3B7-4DAF-AEDB-260870FDDD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C3B7-4DAF-AEDB-260870FDDD0F}"/>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{FC0BA105-B092-4A5B-9E37-317F31DB9BAC}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8C0-4B0A-B97D-83B9FC7F28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{D298E6E5-42D4-4897-9385-8ACC58767973}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C0-4B0A-B97D-83B9FC7F28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{84CC088E-B22E-459F-B62C-FE46D4A22809}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C0-4B0A-B97D-83B9FC7F28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{B7BB84D2-9BBF-4729-AAB0-C0B8236B959E}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C0-4B0A-B97D-83B9FC7F28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{03A4543F-C294-4A1C-99FA-A35C6EDA7BA9}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C0-4B0A-B97D-83B9FC7F286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{DFF47588-53CE-4798-AB32-AD986A940851}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8C0-4B0A-B97D-83B9FC7F286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{8B3D966E-E778-4399-8C74-D781DD15F9AD}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8C0-4B0A-B97D-83B9FC7F286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{57C88422-30DA-44BD-A25B-C4B6A9B4B25B}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8C0-4B0A-B97D-83B9FC7F286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{A0660867-C05D-4A1B-BA56-F83A0D722266}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8C0-4B0A-B97D-83B9FC7F28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8.6999999999999993</c:v>
                </c:pt>
                <c:pt idx="16">
                  <c:v>8.8000000000000007</c:v>
                </c:pt>
                <c:pt idx="24">
                  <c:v>8.6</c:v>
                </c:pt>
                <c:pt idx="32">
                  <c:v>8.1999999999999993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C0-4B0A-B97D-83B9FC7F28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{3B245385-EB14-44F8-98E7-C45B40FFC33A}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8C0-4B0A-B97D-83B9FC7F28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{1F6AE149-48F0-4252-97A8-FCDE23657CD5}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C0-4B0A-B97D-83B9FC7F28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{42777A83-52FD-4765-9616-DC9CB0737488}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C0-4B0A-B97D-83B9FC7F28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{4AC3BE09-60B6-4220-A093-EB2D9CE3CCEC}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C0-4B0A-B97D-83B9FC7F28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{02090B75-CB97-456C-B7F1-C789450889B6}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C0-4B0A-B97D-83B9FC7F286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{8A091C77-97AB-4384-A2AE-EF6AFC5F3F09}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8C0-4B0A-B97D-83B9FC7F286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{B80DE007-E5C8-4D2C-8255-B390D3C76FC8}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8C0-4B0A-B97D-83B9FC7F28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{379B759C-2C37-4A30-8AAD-025124288B23}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8C0-4B0A-B97D-83B9FC7F28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{8B94351C-17AD-4E07-B734-951C597919FB}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8C0-4B0A-B97D-83B9FC7F28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F8C0-4B0A-B97D-83B9FC7F2868}"/>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1E245CA-B38C-4302-A754-60DCFFD5FE4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DD2EDC5-4266-4BB9-8EBD-129AFD3461F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1EE951C-B78F-47BD-9ABF-EAD577F8245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279F5C4-BB5F-4277-B00F-A2C7940CCAF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3886FA0-95E7-4A48-9BE1-F290E5CC42E3}"/>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6B978CF-CC88-4B4C-BA6E-BD2BDF5336D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2FDC98C6-0865-462E-B223-1898ACF27314}"/>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4EA339-7EF3-4311-BAB8-25C11433CEFC}"/>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59B71CB-EBE3-47BE-9015-45F3E20FBF7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146CEA9-F6E3-491E-A76B-E55A8F201DA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84F721A-92D9-462C-BEF2-74AD7DDE26F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BF3E535-C344-46FC-BFAF-1BEEE9584DCA}"/>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AE20F12-EF5F-43BB-844E-0E327E6BA9A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927A7FE-C9A6-4101-B3C8-ED98A91ECC8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1C55DEC-3BCF-4813-9A81-C768A71E52D3}"/>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E698268-33E5-4318-9011-3EA14B4DDC6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A01C2C82-BA14-4355-B9A4-9DB749351F59}"/>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26F5A06-DDF4-403F-99F8-9A38903457D7}"/>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FC4D8E9-1988-402F-84F4-7B6AD2F9DF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BCF3167-FA02-4E4A-A0C3-670AF51D387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3C7F6FF-5F07-485D-9886-3E0DCB4C6C5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C7ECE54-36CD-4D46-9448-21369E31722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7061B39C-DD25-4D68-A566-B5477CC75F5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0243A52-D87B-4AE4-8479-337F8B970DEB}"/>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2C3D852-338B-413D-93DF-FEFFB73A855E}"/>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97A65CC-5498-42AC-8849-822AED271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366C00B-FB47-4EDA-B611-2F5F0D7428C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F7F18E4-40A9-46A8-B141-0BE64501517F}"/>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607BFC4-D270-4D5C-A8C3-8A6E145A245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B2A553C-71B6-43AC-ACF5-7AAE3FB7E45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5F8D9521-BDBE-4FB9-A98B-3C9827DF38E5}"/>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8711C52-D31E-444D-BA34-5E2D00B766E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57357DF-F971-493C-BD68-092DACEDD856}"/>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4114288-2092-4ED2-BA89-8C829F001103}"/>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957861C-467A-429F-A586-236165999A32}"/>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D09C6A72-C58E-44C5-919B-2BE6F1897CA8}"/>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0202AB4-A312-428E-8E70-C8D22BF27B1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F96FFEA-472D-42A8-AF6E-37F6D76AAD0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8BB845D-F05C-404F-826E-35B53BB2EE93}"/>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B320485-DC05-4947-ACA7-C49B3323027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39AC639-CB03-45D5-8AA7-65C6FE5B166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78B6DE7-FAF1-43FE-B585-DE8F867B302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A931E79-6A81-4A1A-97F0-235A4C82D70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CE6BF13-1E05-4F03-87A0-D3837408F4DE}"/>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88F3CB9-C804-44EA-BDE8-5BC43C09CEB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48E1FE7-6B9B-4F39-9E10-5C964C02C51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0C5A47B-0A19-4308-9BF3-D3DD931F636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1621B47-98DB-4F29-86AF-24999B49B0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F4FE65D-A18B-4EF2-8A03-3C81CBB0A04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335308D-5583-4AD9-9F09-024C1DEBF68A}"/>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7168B50-A45C-4F76-B157-A30E9D26515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5531B05-0F50-4782-95FB-E050294A411A}"/>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5DCB8DC-1149-492D-8EDB-DEEBEDC0BBD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EE79140-1941-4BB1-AFD2-877491C74AFD}"/>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6590059-32F3-44AA-AEA6-3311DEA332E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6D2CF42-45B8-4FF0-BD13-3FF408CCEA9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9BC2765-1143-4452-A0B6-174FB888A3E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59AD016-5821-4426-9246-D72B7773268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E5BD10C-B68E-4FBE-94CE-14CFA65C656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A002F5F-89AE-4EEE-886B-4F1A4312F993}"/>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99F5EE7B-6EE7-4B3D-9564-B4D5901ECED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B22D865-0337-4DF1-9540-359B1617666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1DD2446-A8D9-4A1E-8C34-D9A38737ACAD}"/>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4E6C395-9765-4F51-8505-30D0A1E3FFB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DEADF39-7AF0-40E4-A099-548A9F3085B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D2F2CB16-0E63-44E4-A0B6-C36ADD44AA8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17EBB63-AC8C-44AC-97F9-CBC39691D51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CFD9447-9DAA-4603-B0BD-68AAB94E9F5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有形固定資産減価償却率は類似団体、全国平均と同水準にあり、和歌山県平均との比較では低い水準となっている。</a:t>
          </a:r>
          <a:endParaRPr lang="ja-JP" altLang="ja-JP">
            <a:effectLst/>
          </a:endParaRPr>
        </a:p>
        <a:p>
          <a:r>
            <a:rPr kumimoji="1" lang="ja-JP" altLang="ja-JP" sz="1100">
              <a:solidFill>
                <a:schemeClr val="dk1"/>
              </a:solidFill>
              <a:effectLst/>
              <a:latin typeface="+mn-lt"/>
              <a:ea typeface="+mn-ea"/>
              <a:cs typeface="+mn-cs"/>
            </a:rPr>
            <a:t>今後も有形固定資産減価償却率については、上昇傾向が続くことが見込まれるため、老朽化した施設の集約化や除却、更新等について検討を行う必要がある。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35577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107950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13685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50377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09367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7197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06488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48683</xdr:rowOff>
    </xdr:from>
    <xdr:to>
      <xdr:col>7</xdr:col>
      <xdr:colOff>187325</xdr:colOff>
      <xdr:row>30</xdr:row>
      <xdr:rowOff>150283</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99483</xdr:rowOff>
    </xdr:from>
    <xdr:to>
      <xdr:col>11</xdr:col>
      <xdr:colOff>136525</xdr:colOff>
      <xdr:row>30</xdr:row>
      <xdr:rowOff>149860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01450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92304</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166810</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よりもやや高い</a:t>
          </a:r>
          <a:r>
            <a:rPr kumimoji="1" lang="ja-JP" altLang="ja-JP" sz="1100">
              <a:solidFill>
                <a:schemeClr val="dk1"/>
              </a:solidFill>
              <a:effectLst/>
              <a:latin typeface="+mn-lt"/>
              <a:ea typeface="+mn-ea"/>
              <a:cs typeface="+mn-cs"/>
            </a:rPr>
            <a:t>水準にあり、</a:t>
          </a:r>
          <a:r>
            <a:rPr kumimoji="1" lang="ja-JP" altLang="ja-JP" sz="1100">
              <a:solidFill>
                <a:schemeClr val="tx1"/>
              </a:solidFill>
              <a:effectLst/>
              <a:latin typeface="+mn-lt"/>
              <a:ea typeface="+mn-ea"/>
              <a:cs typeface="+mn-cs"/>
            </a:rPr>
            <a:t>和歌山県平均との比較では低い水準となっている。令和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将来負担額は減少したものの、普通交付税や固定資産税減収補填特別交付金の減等</a:t>
          </a:r>
          <a:r>
            <a:rPr kumimoji="1" lang="ja-JP" altLang="ja-JP" sz="1100">
              <a:solidFill>
                <a:schemeClr val="tx1"/>
              </a:solidFill>
              <a:effectLst/>
              <a:latin typeface="+mn-lt"/>
              <a:ea typeface="+mn-ea"/>
              <a:cs typeface="+mn-cs"/>
            </a:rPr>
            <a:t>により</a:t>
          </a:r>
          <a:r>
            <a:rPr kumimoji="1" lang="ja-JP" altLang="en-US" sz="1100">
              <a:solidFill>
                <a:schemeClr val="tx1"/>
              </a:solidFill>
              <a:effectLst/>
              <a:latin typeface="+mn-lt"/>
              <a:ea typeface="+mn-ea"/>
              <a:cs typeface="+mn-cs"/>
            </a:rPr>
            <a:t>経常一般財源等歳入</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したこと、</a:t>
          </a:r>
          <a:r>
            <a:rPr kumimoji="1" lang="ja-JP" altLang="en-US" sz="1100">
              <a:solidFill>
                <a:schemeClr val="tx1"/>
              </a:solidFill>
              <a:effectLst/>
              <a:latin typeface="+mn-lt"/>
              <a:ea typeface="+mn-ea"/>
              <a:cs typeface="+mn-cs"/>
            </a:rPr>
            <a:t>人事院勧告に伴う俸給月額引き上げ等による人件費の増、原油価格高騰に伴う光熱費や物価の高騰等に</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経常的経費充当一般財源が増加したことで、</a:t>
          </a:r>
          <a:r>
            <a:rPr kumimoji="1" lang="ja-JP" altLang="ja-JP" sz="1100">
              <a:solidFill>
                <a:schemeClr val="tx1"/>
              </a:solidFill>
              <a:effectLst/>
              <a:latin typeface="+mn-lt"/>
              <a:ea typeface="+mn-ea"/>
              <a:cs typeface="+mn-cs"/>
            </a:rPr>
            <a:t>前年度と比べ</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することとなった。</a:t>
          </a:r>
          <a:endParaRPr lang="ja-JP" altLang="ja-JP">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164119</xdr:rowOff>
    </xdr:from>
    <xdr:to>
      <xdr:col>76</xdr:col>
      <xdr:colOff>73025</xdr:colOff>
      <xdr:row>30</xdr:row>
      <xdr:rowOff>94269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142546</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88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91673</xdr:rowOff>
    </xdr:from>
    <xdr:to>
      <xdr:col>72</xdr:col>
      <xdr:colOff>123825</xdr:colOff>
      <xdr:row>30</xdr:row>
      <xdr:rowOff>21823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8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142473</xdr:rowOff>
    </xdr:from>
    <xdr:to>
      <xdr:col>76</xdr:col>
      <xdr:colOff>22225</xdr:colOff>
      <xdr:row>30</xdr:row>
      <xdr:rowOff>43469</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886048"/>
          <a:ext cx="711200" cy="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54081</xdr:rowOff>
    </xdr:from>
    <xdr:to>
      <xdr:col>68</xdr:col>
      <xdr:colOff>123825</xdr:colOff>
      <xdr:row>30</xdr:row>
      <xdr:rowOff>155681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142473</xdr:rowOff>
    </xdr:from>
    <xdr:to>
      <xdr:col>72</xdr:col>
      <xdr:colOff>73025</xdr:colOff>
      <xdr:row>30</xdr:row>
      <xdr:rowOff>104881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886048"/>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19657</xdr:rowOff>
    </xdr:from>
    <xdr:to>
      <xdr:col>64</xdr:col>
      <xdr:colOff>123825</xdr:colOff>
      <xdr:row>30</xdr:row>
      <xdr:rowOff>121257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9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70457</xdr:rowOff>
    </xdr:from>
    <xdr:to>
      <xdr:col>68</xdr:col>
      <xdr:colOff>73025</xdr:colOff>
      <xdr:row>30</xdr:row>
      <xdr:rowOff>104881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5985482"/>
          <a:ext cx="762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38008</xdr:rowOff>
    </xdr:from>
    <xdr:to>
      <xdr:col>60</xdr:col>
      <xdr:colOff>123825</xdr:colOff>
      <xdr:row>30</xdr:row>
      <xdr:rowOff>139608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9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70457</xdr:rowOff>
    </xdr:from>
    <xdr:to>
      <xdr:col>64</xdr:col>
      <xdr:colOff>73025</xdr:colOff>
      <xdr:row>30</xdr:row>
      <xdr:rowOff>88808</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5985482"/>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61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61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38350</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61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758</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74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137784</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156135</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7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121920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27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xdr:rowOff>
    </xdr:from>
    <xdr:to>
      <xdr:col>15</xdr:col>
      <xdr:colOff>101600</xdr:colOff>
      <xdr:row>37</xdr:row>
      <xdr:rowOff>106045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9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55245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70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36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64033</xdr:rowOff>
    </xdr:from>
    <xdr:to>
      <xdr:col>55</xdr:col>
      <xdr:colOff>50800</xdr:colOff>
      <xdr:row>36</xdr:row>
      <xdr:rowOff>165633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2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86910</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0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80362</xdr:rowOff>
    </xdr:from>
    <xdr:to>
      <xdr:col>50</xdr:col>
      <xdr:colOff>165100</xdr:colOff>
      <xdr:row>37</xdr:row>
      <xdr:rowOff>10512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2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114833</xdr:rowOff>
    </xdr:from>
    <xdr:to>
      <xdr:col>55</xdr:col>
      <xdr:colOff>0</xdr:colOff>
      <xdr:row>36</xdr:row>
      <xdr:rowOff>131162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28703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82387</xdr:rowOff>
    </xdr:from>
    <xdr:to>
      <xdr:col>46</xdr:col>
      <xdr:colOff>38100</xdr:colOff>
      <xdr:row>37</xdr:row>
      <xdr:rowOff>12537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2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131162</xdr:rowOff>
    </xdr:from>
    <xdr:to>
      <xdr:col>50</xdr:col>
      <xdr:colOff>114300</xdr:colOff>
      <xdr:row>36</xdr:row>
      <xdr:rowOff>133187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30336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100152</xdr:rowOff>
    </xdr:from>
    <xdr:to>
      <xdr:col>41</xdr:col>
      <xdr:colOff>101600</xdr:colOff>
      <xdr:row>37</xdr:row>
      <xdr:rowOff>30302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2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133187</xdr:rowOff>
    </xdr:from>
    <xdr:to>
      <xdr:col>45</xdr:col>
      <xdr:colOff>177800</xdr:colOff>
      <xdr:row>36</xdr:row>
      <xdr:rowOff>150952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305387"/>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105279</xdr:rowOff>
    </xdr:from>
    <xdr:to>
      <xdr:col>36</xdr:col>
      <xdr:colOff>165100</xdr:colOff>
      <xdr:row>37</xdr:row>
      <xdr:rowOff>35429</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27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150952</xdr:rowOff>
    </xdr:from>
    <xdr:to>
      <xdr:col>41</xdr:col>
      <xdr:colOff>50800</xdr:colOff>
      <xdr:row>36</xdr:row>
      <xdr:rowOff>156079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32315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27039</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0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29064</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0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46829</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04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51956</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05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118364</xdr:rowOff>
    </xdr:from>
    <xdr:to>
      <xdr:col>24</xdr:col>
      <xdr:colOff>114300</xdr:colOff>
      <xdr:row>63</xdr:row>
      <xdr:rowOff>48514</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96791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72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95504</xdr:rowOff>
    </xdr:from>
    <xdr:to>
      <xdr:col>20</xdr:col>
      <xdr:colOff>38100</xdr:colOff>
      <xdr:row>63</xdr:row>
      <xdr:rowOff>25654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146304</xdr:rowOff>
    </xdr:from>
    <xdr:to>
      <xdr:col>24</xdr:col>
      <xdr:colOff>63500</xdr:colOff>
      <xdr:row>62</xdr:row>
      <xdr:rowOff>169164</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776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68072</xdr:rowOff>
    </xdr:from>
    <xdr:to>
      <xdr:col>15</xdr:col>
      <xdr:colOff>101600</xdr:colOff>
      <xdr:row>62</xdr:row>
      <xdr:rowOff>169672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118872</xdr:rowOff>
    </xdr:from>
    <xdr:to>
      <xdr:col>19</xdr:col>
      <xdr:colOff>177800</xdr:colOff>
      <xdr:row>62</xdr:row>
      <xdr:rowOff>146304</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748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38354</xdr:rowOff>
    </xdr:from>
    <xdr:to>
      <xdr:col>10</xdr:col>
      <xdr:colOff>165100</xdr:colOff>
      <xdr:row>62</xdr:row>
      <xdr:rowOff>139954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89154</xdr:rowOff>
    </xdr:from>
    <xdr:to>
      <xdr:col>15</xdr:col>
      <xdr:colOff>50800</xdr:colOff>
      <xdr:row>62</xdr:row>
      <xdr:rowOff>118872</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7190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68580</xdr:rowOff>
    </xdr:from>
    <xdr:to>
      <xdr:col>10</xdr:col>
      <xdr:colOff>114300</xdr:colOff>
      <xdr:row>62</xdr:row>
      <xdr:rowOff>89154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6984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16781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81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160799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131081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76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7971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809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9831</xdr:rowOff>
    </xdr:from>
    <xdr:to>
      <xdr:col>55</xdr:col>
      <xdr:colOff>50800</xdr:colOff>
      <xdr:row>63</xdr:row>
      <xdr:rowOff>111431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32708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66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13606</xdr:rowOff>
    </xdr:from>
    <xdr:to>
      <xdr:col>50</xdr:col>
      <xdr:colOff>165100</xdr:colOff>
      <xdr:row>63</xdr:row>
      <xdr:rowOff>115206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60631</xdr:rowOff>
    </xdr:from>
    <xdr:to>
      <xdr:col>55</xdr:col>
      <xdr:colOff>0</xdr:colOff>
      <xdr:row>63</xdr:row>
      <xdr:rowOff>64406</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861981"/>
          <a:ext cx="838200" cy="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16531</xdr:rowOff>
    </xdr:from>
    <xdr:to>
      <xdr:col>46</xdr:col>
      <xdr:colOff>38100</xdr:colOff>
      <xdr:row>63</xdr:row>
      <xdr:rowOff>118131</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64406</xdr:rowOff>
    </xdr:from>
    <xdr:to>
      <xdr:col>50</xdr:col>
      <xdr:colOff>114300</xdr:colOff>
      <xdr:row>63</xdr:row>
      <xdr:rowOff>67331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865756"/>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19307</xdr:rowOff>
    </xdr:from>
    <xdr:to>
      <xdr:col>41</xdr:col>
      <xdr:colOff>101600</xdr:colOff>
      <xdr:row>63</xdr:row>
      <xdr:rowOff>120907</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67331</xdr:rowOff>
    </xdr:from>
    <xdr:to>
      <xdr:col>45</xdr:col>
      <xdr:colOff>177800</xdr:colOff>
      <xdr:row>63</xdr:row>
      <xdr:rowOff>70107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868681"/>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23081</xdr:rowOff>
    </xdr:from>
    <xdr:to>
      <xdr:col>36</xdr:col>
      <xdr:colOff>165100</xdr:colOff>
      <xdr:row>63</xdr:row>
      <xdr:rowOff>124681</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70107</xdr:rowOff>
    </xdr:from>
    <xdr:to>
      <xdr:col>41</xdr:col>
      <xdr:colOff>50800</xdr:colOff>
      <xdr:row>63</xdr:row>
      <xdr:rowOff>73881</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871457"/>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131851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93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131733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59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134658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59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137434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5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141208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59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39551</xdr:rowOff>
    </xdr:from>
    <xdr:to>
      <xdr:col>24</xdr:col>
      <xdr:colOff>114300</xdr:colOff>
      <xdr:row>85</xdr:row>
      <xdr:rowOff>141151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17978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19957</xdr:rowOff>
    </xdr:from>
    <xdr:to>
      <xdr:col>20</xdr:col>
      <xdr:colOff>38100</xdr:colOff>
      <xdr:row>85</xdr:row>
      <xdr:rowOff>121557</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70757</xdr:rowOff>
    </xdr:from>
    <xdr:to>
      <xdr:col>24</xdr:col>
      <xdr:colOff>63500</xdr:colOff>
      <xdr:row>85</xdr:row>
      <xdr:rowOff>90351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64400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5262</xdr:rowOff>
    </xdr:from>
    <xdr:to>
      <xdr:col>15</xdr:col>
      <xdr:colOff>101600</xdr:colOff>
      <xdr:row>85</xdr:row>
      <xdr:rowOff>106862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56062</xdr:rowOff>
    </xdr:from>
    <xdr:to>
      <xdr:col>19</xdr:col>
      <xdr:colOff>177800</xdr:colOff>
      <xdr:row>85</xdr:row>
      <xdr:rowOff>70757</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62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153851</xdr:rowOff>
    </xdr:from>
    <xdr:to>
      <xdr:col>10</xdr:col>
      <xdr:colOff>165100</xdr:colOff>
      <xdr:row>85</xdr:row>
      <xdr:rowOff>84001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33201</xdr:rowOff>
    </xdr:from>
    <xdr:to>
      <xdr:col>15</xdr:col>
      <xdr:colOff>50800</xdr:colOff>
      <xdr:row>85</xdr:row>
      <xdr:rowOff>56062</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6064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130992</xdr:rowOff>
    </xdr:from>
    <xdr:to>
      <xdr:col>6</xdr:col>
      <xdr:colOff>38100</xdr:colOff>
      <xdr:row>85</xdr:row>
      <xdr:rowOff>61142</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10342</xdr:rowOff>
    </xdr:from>
    <xdr:to>
      <xdr:col>10</xdr:col>
      <xdr:colOff>114300</xdr:colOff>
      <xdr:row>85</xdr:row>
      <xdr:rowOff>33201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5835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112684</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97989</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75128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52269</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101143</xdr:rowOff>
    </xdr:from>
    <xdr:to>
      <xdr:col>55</xdr:col>
      <xdr:colOff>50800</xdr:colOff>
      <xdr:row>83</xdr:row>
      <xdr:rowOff>31293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1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124020</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0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108458</xdr:rowOff>
    </xdr:from>
    <xdr:to>
      <xdr:col>50</xdr:col>
      <xdr:colOff>165100</xdr:colOff>
      <xdr:row>83</xdr:row>
      <xdr:rowOff>38608</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151943</xdr:rowOff>
    </xdr:from>
    <xdr:to>
      <xdr:col>55</xdr:col>
      <xdr:colOff>0</xdr:colOff>
      <xdr:row>82</xdr:row>
      <xdr:rowOff>159258</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21084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106172</xdr:rowOff>
    </xdr:from>
    <xdr:to>
      <xdr:col>46</xdr:col>
      <xdr:colOff>38100</xdr:colOff>
      <xdr:row>83</xdr:row>
      <xdr:rowOff>36322</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156972</xdr:rowOff>
    </xdr:from>
    <xdr:to>
      <xdr:col>50</xdr:col>
      <xdr:colOff>114300</xdr:colOff>
      <xdr:row>82</xdr:row>
      <xdr:rowOff>159258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750300" y="142158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112573</xdr:rowOff>
    </xdr:from>
    <xdr:to>
      <xdr:col>41</xdr:col>
      <xdr:colOff>101600</xdr:colOff>
      <xdr:row>83</xdr:row>
      <xdr:rowOff>42723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1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156972</xdr:rowOff>
    </xdr:from>
    <xdr:to>
      <xdr:col>45</xdr:col>
      <xdr:colOff>177800</xdr:colOff>
      <xdr:row>82</xdr:row>
      <xdr:rowOff>163373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21587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119431</xdr:rowOff>
    </xdr:from>
    <xdr:to>
      <xdr:col>36</xdr:col>
      <xdr:colOff>165100</xdr:colOff>
      <xdr:row>83</xdr:row>
      <xdr:rowOff>49581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17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163373</xdr:rowOff>
    </xdr:from>
    <xdr:to>
      <xdr:col>41</xdr:col>
      <xdr:colOff>50800</xdr:colOff>
      <xdr:row>82</xdr:row>
      <xdr:rowOff>170231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22227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55135</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39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52849</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59250</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394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66108</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395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144290</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80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52832</xdr:rowOff>
    </xdr:from>
    <xdr:to>
      <xdr:col>24</xdr:col>
      <xdr:colOff>114300</xdr:colOff>
      <xdr:row>106</xdr:row>
      <xdr:rowOff>154432</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31259</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87630</xdr:rowOff>
    </xdr:from>
    <xdr:to>
      <xdr:col>24</xdr:col>
      <xdr:colOff>63500</xdr:colOff>
      <xdr:row>106</xdr:row>
      <xdr:rowOff>103632</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826133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20828</xdr:rowOff>
    </xdr:from>
    <xdr:to>
      <xdr:col>15</xdr:col>
      <xdr:colOff>101600</xdr:colOff>
      <xdr:row>106</xdr:row>
      <xdr:rowOff>122428</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71628</xdr:rowOff>
    </xdr:from>
    <xdr:to>
      <xdr:col>19</xdr:col>
      <xdr:colOff>177800</xdr:colOff>
      <xdr:row>106</xdr:row>
      <xdr:rowOff>87630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82453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xdr:rowOff>
    </xdr:from>
    <xdr:to>
      <xdr:col>10</xdr:col>
      <xdr:colOff>165100</xdr:colOff>
      <xdr:row>106</xdr:row>
      <xdr:rowOff>101854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51054</xdr:rowOff>
    </xdr:from>
    <xdr:to>
      <xdr:col>15</xdr:col>
      <xdr:colOff>50800</xdr:colOff>
      <xdr:row>106</xdr:row>
      <xdr:rowOff>71628</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82247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151130</xdr:rowOff>
    </xdr:from>
    <xdr:to>
      <xdr:col>6</xdr:col>
      <xdr:colOff>38100</xdr:colOff>
      <xdr:row>106</xdr:row>
      <xdr:rowOff>81280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30480</xdr:rowOff>
    </xdr:from>
    <xdr:to>
      <xdr:col>10</xdr:col>
      <xdr:colOff>114300</xdr:colOff>
      <xdr:row>106</xdr:row>
      <xdr:rowOff>51054</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82041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106951</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68090</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113555</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92981</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82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72407</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56085</xdr:rowOff>
    </xdr:from>
    <xdr:to>
      <xdr:col>55</xdr:col>
      <xdr:colOff>50800</xdr:colOff>
      <xdr:row>106</xdr:row>
      <xdr:rowOff>157685</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82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34512</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82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59336</xdr:rowOff>
    </xdr:from>
    <xdr:to>
      <xdr:col>50</xdr:col>
      <xdr:colOff>165100</xdr:colOff>
      <xdr:row>106</xdr:row>
      <xdr:rowOff>160936</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82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106885</xdr:rowOff>
    </xdr:from>
    <xdr:to>
      <xdr:col>55</xdr:col>
      <xdr:colOff>0</xdr:colOff>
      <xdr:row>106</xdr:row>
      <xdr:rowOff>110136</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8280585"/>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62223</xdr:rowOff>
    </xdr:from>
    <xdr:to>
      <xdr:col>46</xdr:col>
      <xdr:colOff>38100</xdr:colOff>
      <xdr:row>106</xdr:row>
      <xdr:rowOff>163823</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82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110136</xdr:rowOff>
    </xdr:from>
    <xdr:to>
      <xdr:col>50</xdr:col>
      <xdr:colOff>114300</xdr:colOff>
      <xdr:row>106</xdr:row>
      <xdr:rowOff>113023</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8283836"/>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65176</xdr:rowOff>
    </xdr:from>
    <xdr:to>
      <xdr:col>41</xdr:col>
      <xdr:colOff>101600</xdr:colOff>
      <xdr:row>106</xdr:row>
      <xdr:rowOff>166776</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82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113023</xdr:rowOff>
    </xdr:from>
    <xdr:to>
      <xdr:col>45</xdr:col>
      <xdr:colOff>177800</xdr:colOff>
      <xdr:row>106</xdr:row>
      <xdr:rowOff>115976</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8286723"/>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68171</xdr:rowOff>
    </xdr:from>
    <xdr:to>
      <xdr:col>36</xdr:col>
      <xdr:colOff>165100</xdr:colOff>
      <xdr:row>106</xdr:row>
      <xdr:rowOff>169771</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82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115976</xdr:rowOff>
    </xdr:from>
    <xdr:to>
      <xdr:col>41</xdr:col>
      <xdr:colOff>50800</xdr:colOff>
      <xdr:row>106</xdr:row>
      <xdr:rowOff>118971</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8289676"/>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158204</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33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152063</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27095" y="1832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8900</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50795" y="180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157903</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83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160898</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83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32258</xdr:rowOff>
    </xdr:from>
    <xdr:to>
      <xdr:col>85</xdr:col>
      <xdr:colOff>177800</xdr:colOff>
      <xdr:row>39</xdr:row>
      <xdr:rowOff>133858</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10685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167132</xdr:rowOff>
    </xdr:from>
    <xdr:to>
      <xdr:col>81</xdr:col>
      <xdr:colOff>101600</xdr:colOff>
      <xdr:row>39</xdr:row>
      <xdr:rowOff>97282</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46482</xdr:rowOff>
    </xdr:from>
    <xdr:to>
      <xdr:col>85</xdr:col>
      <xdr:colOff>127000</xdr:colOff>
      <xdr:row>39</xdr:row>
      <xdr:rowOff>83058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67330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125984</xdr:rowOff>
    </xdr:from>
    <xdr:to>
      <xdr:col>76</xdr:col>
      <xdr:colOff>165100</xdr:colOff>
      <xdr:row>39</xdr:row>
      <xdr:rowOff>56134</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xdr:rowOff>
    </xdr:from>
    <xdr:to>
      <xdr:col>81</xdr:col>
      <xdr:colOff>50800</xdr:colOff>
      <xdr:row>39</xdr:row>
      <xdr:rowOff>46482</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592300" y="66918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77978</xdr:rowOff>
    </xdr:from>
    <xdr:to>
      <xdr:col>72</xdr:col>
      <xdr:colOff>38100</xdr:colOff>
      <xdr:row>39</xdr:row>
      <xdr:rowOff>8128</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128778</xdr:rowOff>
    </xdr:from>
    <xdr:to>
      <xdr:col>76</xdr:col>
      <xdr:colOff>114300</xdr:colOff>
      <xdr:row>39</xdr:row>
      <xdr:rowOff>5334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3703300" y="66438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23114</xdr:rowOff>
    </xdr:from>
    <xdr:to>
      <xdr:col>67</xdr:col>
      <xdr:colOff>101600</xdr:colOff>
      <xdr:row>38</xdr:row>
      <xdr:rowOff>124714</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763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73914</xdr:rowOff>
    </xdr:from>
    <xdr:to>
      <xdr:col>71</xdr:col>
      <xdr:colOff>177800</xdr:colOff>
      <xdr:row>38</xdr:row>
      <xdr:rowOff>128778</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814300" y="658901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88409</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5266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47261</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4389744"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500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115841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11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1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100-000038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100-00003A020000}"/>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100-00003C020000}"/>
            </a:ext>
          </a:extLst>
        </xdr:cNvPr>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100-000048020000}"/>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97427</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1323300" y="67741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53159</xdr:rowOff>
    </xdr:from>
    <xdr:to>
      <xdr:col>107</xdr:col>
      <xdr:colOff>101600</xdr:colOff>
      <xdr:row>39</xdr:row>
      <xdr:rowOff>154759</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038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103959</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0434300" y="67839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103959</xdr:rowOff>
    </xdr:from>
    <xdr:to>
      <xdr:col>107</xdr:col>
      <xdr:colOff>50800</xdr:colOff>
      <xdr:row>39</xdr:row>
      <xdr:rowOff>110490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9545300" y="6790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33565</xdr:rowOff>
    </xdr:from>
    <xdr:to>
      <xdr:col>98</xdr:col>
      <xdr:colOff>38100</xdr:colOff>
      <xdr:row>39</xdr:row>
      <xdr:rowOff>135165</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8605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84365</xdr:rowOff>
    </xdr:from>
    <xdr:to>
      <xdr:col>102</xdr:col>
      <xdr:colOff>114300</xdr:colOff>
      <xdr:row>39</xdr:row>
      <xdr:rowOff>110490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656300" y="67709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139354</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171286</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151692</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0000000-0008-0000-01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00000000-0008-0000-0100-000072020000}"/>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0000000-0008-0000-0100-000074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00000000-0008-0000-0100-000076020000}"/>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00000000-0008-0000-0100-000082020000}"/>
            </a:ext>
          </a:extLst>
        </xdr:cNvPr>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5430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22860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5481300" y="104546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4541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131445</xdr:rowOff>
    </xdr:from>
    <xdr:to>
      <xdr:col>81</xdr:col>
      <xdr:colOff>50800</xdr:colOff>
      <xdr:row>60</xdr:row>
      <xdr:rowOff>167640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4592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131445</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3703300" y="10397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110490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814300" y="103860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1" name="n_1ave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2" name="n_2ave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653" name="n_3ave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54" name="n_4ave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655" name="n_1main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656" name="n_2main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657" name="n_3main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58" name="n_4main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0000000-0008-0000-01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a:extLst>
            <a:ext uri="{FF2B5EF4-FFF2-40B4-BE49-F238E27FC236}">
              <a16:creationId xmlns:a16="http://schemas.microsoft.com/office/drawing/2014/main" id="{00000000-0008-0000-0100-0000AC020000}"/>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a:extLst>
            <a:ext uri="{FF2B5EF4-FFF2-40B4-BE49-F238E27FC236}">
              <a16:creationId xmlns:a16="http://schemas.microsoft.com/office/drawing/2014/main" id="{00000000-0008-0000-0100-0000AE020000}"/>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688" name="【学校施設】&#10;一人当たり面積平均値テキスト">
          <a:extLst>
            <a:ext uri="{FF2B5EF4-FFF2-40B4-BE49-F238E27FC236}">
              <a16:creationId xmlns:a16="http://schemas.microsoft.com/office/drawing/2014/main" id="{00000000-0008-0000-0100-0000B0020000}"/>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2110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29227</xdr:rowOff>
    </xdr:from>
    <xdr:ext cx="469744" cy="259045"/>
    <xdr:sp macro="" textlink="">
      <xdr:nvSpPr>
        <xdr:cNvPr id="700" name="【学校施設】&#10;一人当たり面積該当値テキスト">
          <a:extLst>
            <a:ext uri="{FF2B5EF4-FFF2-40B4-BE49-F238E27FC236}">
              <a16:creationId xmlns:a16="http://schemas.microsoft.com/office/drawing/2014/main" id="{00000000-0008-0000-0100-0000BC020000}"/>
            </a:ext>
          </a:extLst>
        </xdr:cNvPr>
        <xdr:cNvSpPr txBox="1"/>
      </xdr:nvSpPr>
      <xdr:spPr>
        <a:xfrm>
          <a:off x="22199600"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41402</xdr:rowOff>
    </xdr:from>
    <xdr:to>
      <xdr:col>112</xdr:col>
      <xdr:colOff>38100</xdr:colOff>
      <xdr:row>58</xdr:row>
      <xdr:rowOff>143002</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1272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57150</xdr:rowOff>
    </xdr:from>
    <xdr:to>
      <xdr:col>116</xdr:col>
      <xdr:colOff>63500</xdr:colOff>
      <xdr:row>58</xdr:row>
      <xdr:rowOff>92202</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flipV="1">
          <a:off x="21323300" y="10001250"/>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62738</xdr:rowOff>
    </xdr:from>
    <xdr:to>
      <xdr:col>107</xdr:col>
      <xdr:colOff>101600</xdr:colOff>
      <xdr:row>58</xdr:row>
      <xdr:rowOff>164338</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0383500" y="100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92202</xdr:rowOff>
    </xdr:from>
    <xdr:to>
      <xdr:col>111</xdr:col>
      <xdr:colOff>177800</xdr:colOff>
      <xdr:row>58</xdr:row>
      <xdr:rowOff>113538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20434300" y="1003630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86360</xdr:rowOff>
    </xdr:from>
    <xdr:to>
      <xdr:col>102</xdr:col>
      <xdr:colOff>165100</xdr:colOff>
      <xdr:row>59</xdr:row>
      <xdr:rowOff>16510</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9494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113538</xdr:rowOff>
    </xdr:from>
    <xdr:to>
      <xdr:col>107</xdr:col>
      <xdr:colOff>50800</xdr:colOff>
      <xdr:row>58</xdr:row>
      <xdr:rowOff>137160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19545300" y="1005763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37592</xdr:rowOff>
    </xdr:from>
    <xdr:to>
      <xdr:col>98</xdr:col>
      <xdr:colOff>38100</xdr:colOff>
      <xdr:row>58</xdr:row>
      <xdr:rowOff>139192</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86055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88392</xdr:rowOff>
    </xdr:from>
    <xdr:to>
      <xdr:col>102</xdr:col>
      <xdr:colOff>114300</xdr:colOff>
      <xdr:row>58</xdr:row>
      <xdr:rowOff>137160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656300" y="1003249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709" name="n_1aveValue【学校施設】&#10;一人当たり面積">
          <a:extLst>
            <a:ext uri="{FF2B5EF4-FFF2-40B4-BE49-F238E27FC236}">
              <a16:creationId xmlns:a16="http://schemas.microsoft.com/office/drawing/2014/main" id="{00000000-0008-0000-0100-0000C5020000}"/>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710" name="n_2aveValue【学校施設】&#10;一人当たり面積">
          <a:extLst>
            <a:ext uri="{FF2B5EF4-FFF2-40B4-BE49-F238E27FC236}">
              <a16:creationId xmlns:a16="http://schemas.microsoft.com/office/drawing/2014/main" id="{00000000-0008-0000-0100-0000C6020000}"/>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1" name="n_3aveValue【学校施設】&#10;一人当たり面積">
          <a:extLst>
            <a:ext uri="{FF2B5EF4-FFF2-40B4-BE49-F238E27FC236}">
              <a16:creationId xmlns:a16="http://schemas.microsoft.com/office/drawing/2014/main" id="{00000000-0008-0000-0100-0000C7020000}"/>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712" name="n_4aveValue【学校施設】&#10;一人当たり面積">
          <a:extLst>
            <a:ext uri="{FF2B5EF4-FFF2-40B4-BE49-F238E27FC236}">
              <a16:creationId xmlns:a16="http://schemas.microsoft.com/office/drawing/2014/main" id="{00000000-0008-0000-0100-0000C8020000}"/>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159529</xdr:rowOff>
    </xdr:from>
    <xdr:ext cx="469744" cy="259045"/>
    <xdr:sp macro="" textlink="">
      <xdr:nvSpPr>
        <xdr:cNvPr id="713" name="n_1mainValue【学校施設】&#10;一人当たり面積">
          <a:extLst>
            <a:ext uri="{FF2B5EF4-FFF2-40B4-BE49-F238E27FC236}">
              <a16:creationId xmlns:a16="http://schemas.microsoft.com/office/drawing/2014/main" id="{00000000-0008-0000-0100-0000C9020000}"/>
            </a:ext>
          </a:extLst>
        </xdr:cNvPr>
        <xdr:cNvSpPr txBox="1"/>
      </xdr:nvSpPr>
      <xdr:spPr>
        <a:xfrm>
          <a:off x="21075727" y="97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9415</xdr:rowOff>
    </xdr:from>
    <xdr:ext cx="469744" cy="259045"/>
    <xdr:sp macro="" textlink="">
      <xdr:nvSpPr>
        <xdr:cNvPr id="714" name="n_2mainValue【学校施設】&#10;一人当たり面積">
          <a:extLst>
            <a:ext uri="{FF2B5EF4-FFF2-40B4-BE49-F238E27FC236}">
              <a16:creationId xmlns:a16="http://schemas.microsoft.com/office/drawing/2014/main" id="{00000000-0008-0000-0100-0000CA020000}"/>
            </a:ext>
          </a:extLst>
        </xdr:cNvPr>
        <xdr:cNvSpPr txBox="1"/>
      </xdr:nvSpPr>
      <xdr:spPr>
        <a:xfrm>
          <a:off x="20199427" y="97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33037</xdr:rowOff>
    </xdr:from>
    <xdr:ext cx="469744" cy="259045"/>
    <xdr:sp macro="" textlink="">
      <xdr:nvSpPr>
        <xdr:cNvPr id="715" name="n_3mainValue【学校施設】&#10;一人当たり面積">
          <a:extLst>
            <a:ext uri="{FF2B5EF4-FFF2-40B4-BE49-F238E27FC236}">
              <a16:creationId xmlns:a16="http://schemas.microsoft.com/office/drawing/2014/main" id="{00000000-0008-0000-0100-0000CB020000}"/>
            </a:ext>
          </a:extLst>
        </xdr:cNvPr>
        <xdr:cNvSpPr txBox="1"/>
      </xdr:nvSpPr>
      <xdr:spPr>
        <a:xfrm>
          <a:off x="19310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155719</xdr:rowOff>
    </xdr:from>
    <xdr:ext cx="469744" cy="259045"/>
    <xdr:sp macro="" textlink="">
      <xdr:nvSpPr>
        <xdr:cNvPr id="716" name="n_4mainValue【学校施設】&#10;一人当たり面積">
          <a:extLst>
            <a:ext uri="{FF2B5EF4-FFF2-40B4-BE49-F238E27FC236}">
              <a16:creationId xmlns:a16="http://schemas.microsoft.com/office/drawing/2014/main" id="{00000000-0008-0000-0100-0000CC020000}"/>
            </a:ext>
          </a:extLst>
        </xdr:cNvPr>
        <xdr:cNvSpPr txBox="1"/>
      </xdr:nvSpPr>
      <xdr:spPr>
        <a:xfrm>
          <a:off x="18421427" y="975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00000000-0008-0000-01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00000000-0008-0000-01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a:extLst>
            <a:ext uri="{FF2B5EF4-FFF2-40B4-BE49-F238E27FC236}">
              <a16:creationId xmlns:a16="http://schemas.microsoft.com/office/drawing/2014/main" id="{00000000-0008-0000-0100-0000E9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47" name="【児童館】&#10;有形固定資産減価償却率平均値テキスト">
          <a:extLst>
            <a:ext uri="{FF2B5EF4-FFF2-40B4-BE49-F238E27FC236}">
              <a16:creationId xmlns:a16="http://schemas.microsoft.com/office/drawing/2014/main" id="{00000000-0008-0000-0100-0000EB020000}"/>
            </a:ext>
          </a:extLst>
        </xdr:cNvPr>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6268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166932</xdr:rowOff>
    </xdr:from>
    <xdr:ext cx="405111" cy="259045"/>
    <xdr:sp macro="" textlink="">
      <xdr:nvSpPr>
        <xdr:cNvPr id="759" name="【児童館】&#10;有形固定資産減価償却率該当値テキスト">
          <a:extLst>
            <a:ext uri="{FF2B5EF4-FFF2-40B4-BE49-F238E27FC236}">
              <a16:creationId xmlns:a16="http://schemas.microsoft.com/office/drawing/2014/main" id="{00000000-0008-0000-0100-0000F7020000}"/>
            </a:ext>
          </a:extLst>
        </xdr:cNvPr>
        <xdr:cNvSpPr txBox="1"/>
      </xdr:nvSpPr>
      <xdr:spPr>
        <a:xfrm>
          <a:off x="16357600" y="1405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83</xdr:row>
      <xdr:rowOff>23405</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5481300" y="1421130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762" name="楕円 761">
          <a:extLst>
            <a:ext uri="{FF2B5EF4-FFF2-40B4-BE49-F238E27FC236}">
              <a16:creationId xmlns:a16="http://schemas.microsoft.com/office/drawing/2014/main" id="{00000000-0008-0000-0100-0000FA020000}"/>
            </a:ext>
          </a:extLst>
        </xdr:cNvPr>
        <xdr:cNvSpPr/>
      </xdr:nvSpPr>
      <xdr:spPr>
        <a:xfrm>
          <a:off x="14541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82</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4592300" y="1416884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15058</xdr:rowOff>
    </xdr:from>
    <xdr:to>
      <xdr:col>72</xdr:col>
      <xdr:colOff>38100</xdr:colOff>
      <xdr:row>82</xdr:row>
      <xdr:rowOff>116658</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3652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65858</xdr:rowOff>
    </xdr:from>
    <xdr:to>
      <xdr:col>76</xdr:col>
      <xdr:colOff>114300</xdr:colOff>
      <xdr:row>82</xdr:row>
      <xdr:rowOff>109945</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3703300" y="141247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144055</xdr:rowOff>
    </xdr:from>
    <xdr:to>
      <xdr:col>67</xdr:col>
      <xdr:colOff>101600</xdr:colOff>
      <xdr:row>82</xdr:row>
      <xdr:rowOff>74205</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2763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23405</xdr:rowOff>
    </xdr:from>
    <xdr:to>
      <xdr:col>71</xdr:col>
      <xdr:colOff>177800</xdr:colOff>
      <xdr:row>82</xdr:row>
      <xdr:rowOff>65858</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2814300" y="1408230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768" name="n_1aveValue【児童館】&#10;有形固定資産減価償却率">
          <a:extLst>
            <a:ext uri="{FF2B5EF4-FFF2-40B4-BE49-F238E27FC236}">
              <a16:creationId xmlns:a16="http://schemas.microsoft.com/office/drawing/2014/main" id="{00000000-0008-0000-0100-000000030000}"/>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69" name="n_2aveValue【児童館】&#10;有形固定資産減価償却率">
          <a:extLst>
            <a:ext uri="{FF2B5EF4-FFF2-40B4-BE49-F238E27FC236}">
              <a16:creationId xmlns:a16="http://schemas.microsoft.com/office/drawing/2014/main" id="{00000000-0008-0000-0100-000001030000}"/>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70" name="n_3aveValue【児童館】&#10;有形固定資産減価償却率">
          <a:extLst>
            <a:ext uri="{FF2B5EF4-FFF2-40B4-BE49-F238E27FC236}">
              <a16:creationId xmlns:a16="http://schemas.microsoft.com/office/drawing/2014/main" id="{00000000-0008-0000-0100-000002030000}"/>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児童館】&#10;有形固定資産減価償却率">
          <a:extLst>
            <a:ext uri="{FF2B5EF4-FFF2-40B4-BE49-F238E27FC236}">
              <a16:creationId xmlns:a16="http://schemas.microsoft.com/office/drawing/2014/main" id="{00000000-0008-0000-0100-000003030000}"/>
            </a:ext>
          </a:extLst>
        </xdr:cNvPr>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48277</xdr:rowOff>
    </xdr:from>
    <xdr:ext cx="405111" cy="259045"/>
    <xdr:sp macro="" textlink="">
      <xdr:nvSpPr>
        <xdr:cNvPr id="772" name="n_1mainValue【児童館】&#10;有形固定資産減価償却率">
          <a:extLst>
            <a:ext uri="{FF2B5EF4-FFF2-40B4-BE49-F238E27FC236}">
              <a16:creationId xmlns:a16="http://schemas.microsoft.com/office/drawing/2014/main" id="{00000000-0008-0000-0100-000004030000}"/>
            </a:ext>
          </a:extLst>
        </xdr:cNvPr>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773" name="n_2mainValue【児童館】&#10;有形固定資産減価償却率">
          <a:extLst>
            <a:ext uri="{FF2B5EF4-FFF2-40B4-BE49-F238E27FC236}">
              <a16:creationId xmlns:a16="http://schemas.microsoft.com/office/drawing/2014/main" id="{00000000-0008-0000-0100-000005030000}"/>
            </a:ext>
          </a:extLst>
        </xdr:cNvPr>
        <xdr:cNvSpPr txBox="1"/>
      </xdr:nvSpPr>
      <xdr:spPr>
        <a:xfrm>
          <a:off x="14389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774" name="n_3mainValue【児童館】&#10;有形固定資産減価償却率">
          <a:extLst>
            <a:ext uri="{FF2B5EF4-FFF2-40B4-BE49-F238E27FC236}">
              <a16:creationId xmlns:a16="http://schemas.microsoft.com/office/drawing/2014/main" id="{00000000-0008-0000-0100-00000603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90732</xdr:rowOff>
    </xdr:from>
    <xdr:ext cx="405111" cy="259045"/>
    <xdr:sp macro="" textlink="">
      <xdr:nvSpPr>
        <xdr:cNvPr id="775" name="n_4mainValue【児童館】&#10;有形固定資産減価償却率">
          <a:extLst>
            <a:ext uri="{FF2B5EF4-FFF2-40B4-BE49-F238E27FC236}">
              <a16:creationId xmlns:a16="http://schemas.microsoft.com/office/drawing/2014/main" id="{00000000-0008-0000-0100-000007030000}"/>
            </a:ext>
          </a:extLst>
        </xdr:cNvPr>
        <xdr:cNvSpPr txBox="1"/>
      </xdr:nvSpPr>
      <xdr:spPr>
        <a:xfrm>
          <a:off x="12611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00000000-0008-0000-01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2" name="【児童館】&#10;一人当たり面積最小値テキスト">
          <a:extLst>
            <a:ext uri="{FF2B5EF4-FFF2-40B4-BE49-F238E27FC236}">
              <a16:creationId xmlns:a16="http://schemas.microsoft.com/office/drawing/2014/main" id="{00000000-0008-0000-0100-000022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4" name="【児童館】&#10;一人当たり面積最大値テキスト">
          <a:extLst>
            <a:ext uri="{FF2B5EF4-FFF2-40B4-BE49-F238E27FC236}">
              <a16:creationId xmlns:a16="http://schemas.microsoft.com/office/drawing/2014/main" id="{00000000-0008-0000-0100-00002403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806" name="【児童館】&#10;一人当たり面積平均値テキスト">
          <a:extLst>
            <a:ext uri="{FF2B5EF4-FFF2-40B4-BE49-F238E27FC236}">
              <a16:creationId xmlns:a16="http://schemas.microsoft.com/office/drawing/2014/main" id="{00000000-0008-0000-0100-000026030000}"/>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18" name="【児童館】&#10;一人当たり面積該当値テキスト">
          <a:extLst>
            <a:ext uri="{FF2B5EF4-FFF2-40B4-BE49-F238E27FC236}">
              <a16:creationId xmlns:a16="http://schemas.microsoft.com/office/drawing/2014/main" id="{00000000-0008-0000-0100-000032030000}"/>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111579</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1323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60779</xdr:rowOff>
    </xdr:from>
    <xdr:to>
      <xdr:col>107</xdr:col>
      <xdr:colOff>101600</xdr:colOff>
      <xdr:row>83</xdr:row>
      <xdr:rowOff>162379</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038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111579</xdr:rowOff>
    </xdr:from>
    <xdr:to>
      <xdr:col>111</xdr:col>
      <xdr:colOff>177800</xdr:colOff>
      <xdr:row>83</xdr:row>
      <xdr:rowOff>111579</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0434300" y="1434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19494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111579</xdr:rowOff>
    </xdr:from>
    <xdr:to>
      <xdr:col>107</xdr:col>
      <xdr:colOff>50800</xdr:colOff>
      <xdr:row>83</xdr:row>
      <xdr:rowOff>127907</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19545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77107</xdr:rowOff>
    </xdr:from>
    <xdr:to>
      <xdr:col>98</xdr:col>
      <xdr:colOff>38100</xdr:colOff>
      <xdr:row>84</xdr:row>
      <xdr:rowOff>7257</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8605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127907</xdr:rowOff>
    </xdr:from>
    <xdr:to>
      <xdr:col>102</xdr:col>
      <xdr:colOff>114300</xdr:colOff>
      <xdr:row>83</xdr:row>
      <xdr:rowOff>127907</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656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27" name="n_1aveValue【児童館】&#10;一人当たり面積">
          <a:extLst>
            <a:ext uri="{FF2B5EF4-FFF2-40B4-BE49-F238E27FC236}">
              <a16:creationId xmlns:a16="http://schemas.microsoft.com/office/drawing/2014/main" id="{00000000-0008-0000-0100-00003B03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828" name="n_2aveValue【児童館】&#10;一人当たり面積">
          <a:extLst>
            <a:ext uri="{FF2B5EF4-FFF2-40B4-BE49-F238E27FC236}">
              <a16:creationId xmlns:a16="http://schemas.microsoft.com/office/drawing/2014/main" id="{00000000-0008-0000-0100-00003C030000}"/>
            </a:ext>
          </a:extLst>
        </xdr:cNvPr>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29" name="n_3aveValue【児童館】&#10;一人当たり面積">
          <a:extLst>
            <a:ext uri="{FF2B5EF4-FFF2-40B4-BE49-F238E27FC236}">
              <a16:creationId xmlns:a16="http://schemas.microsoft.com/office/drawing/2014/main" id="{00000000-0008-0000-0100-00003D030000}"/>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830" name="n_4aveValue【児童館】&#10;一人当たり面積">
          <a:extLst>
            <a:ext uri="{FF2B5EF4-FFF2-40B4-BE49-F238E27FC236}">
              <a16:creationId xmlns:a16="http://schemas.microsoft.com/office/drawing/2014/main" id="{00000000-0008-0000-0100-00003E030000}"/>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831" name="n_1mainValue【児童館】&#10;一人当たり面積">
          <a:extLst>
            <a:ext uri="{FF2B5EF4-FFF2-40B4-BE49-F238E27FC236}">
              <a16:creationId xmlns:a16="http://schemas.microsoft.com/office/drawing/2014/main" id="{00000000-0008-0000-0100-00003F030000}"/>
            </a:ext>
          </a:extLst>
        </xdr:cNvPr>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7456</xdr:rowOff>
    </xdr:from>
    <xdr:ext cx="469744" cy="259045"/>
    <xdr:sp macro="" textlink="">
      <xdr:nvSpPr>
        <xdr:cNvPr id="832" name="n_2mainValue【児童館】&#10;一人当たり面積">
          <a:extLst>
            <a:ext uri="{FF2B5EF4-FFF2-40B4-BE49-F238E27FC236}">
              <a16:creationId xmlns:a16="http://schemas.microsoft.com/office/drawing/2014/main" id="{00000000-0008-0000-0100-000040030000}"/>
            </a:ext>
          </a:extLst>
        </xdr:cNvPr>
        <xdr:cNvSpPr txBox="1"/>
      </xdr:nvSpPr>
      <xdr:spPr>
        <a:xfrm>
          <a:off x="20199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33" name="n_3mainValue【児童館】&#10;一人当たり面積">
          <a:extLst>
            <a:ext uri="{FF2B5EF4-FFF2-40B4-BE49-F238E27FC236}">
              <a16:creationId xmlns:a16="http://schemas.microsoft.com/office/drawing/2014/main" id="{00000000-0008-0000-0100-000041030000}"/>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34" name="n_4mainValue【児童館】&#10;一人当たり面積">
          <a:extLst>
            <a:ext uri="{FF2B5EF4-FFF2-40B4-BE49-F238E27FC236}">
              <a16:creationId xmlns:a16="http://schemas.microsoft.com/office/drawing/2014/main" id="{00000000-0008-0000-0100-00004203000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00000000-0008-0000-01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61" name="【公民館】&#10;有形固定資産減価償却率最小値テキスト">
          <a:extLst>
            <a:ext uri="{FF2B5EF4-FFF2-40B4-BE49-F238E27FC236}">
              <a16:creationId xmlns:a16="http://schemas.microsoft.com/office/drawing/2014/main" id="{00000000-0008-0000-0100-00005D030000}"/>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63" name="【公民館】&#10;有形固定資産減価償却率最大値テキスト">
          <a:extLst>
            <a:ext uri="{FF2B5EF4-FFF2-40B4-BE49-F238E27FC236}">
              <a16:creationId xmlns:a16="http://schemas.microsoft.com/office/drawing/2014/main" id="{00000000-0008-0000-0100-00005F030000}"/>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65" name="【公民館】&#10;有形固定資産減価償却率平均値テキスト">
          <a:extLst>
            <a:ext uri="{FF2B5EF4-FFF2-40B4-BE49-F238E27FC236}">
              <a16:creationId xmlns:a16="http://schemas.microsoft.com/office/drawing/2014/main" id="{00000000-0008-0000-0100-000061030000}"/>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72770</xdr:rowOff>
    </xdr:from>
    <xdr:ext cx="405111" cy="259045"/>
    <xdr:sp macro="" textlink="">
      <xdr:nvSpPr>
        <xdr:cNvPr id="877" name="【公民館】&#10;有形固定資産減価償却率該当値テキスト">
          <a:extLst>
            <a:ext uri="{FF2B5EF4-FFF2-40B4-BE49-F238E27FC236}">
              <a16:creationId xmlns:a16="http://schemas.microsoft.com/office/drawing/2014/main" id="{00000000-0008-0000-0100-00006D030000}"/>
            </a:ext>
          </a:extLst>
        </xdr:cNvPr>
        <xdr:cNvSpPr txBox="1"/>
      </xdr:nvSpPr>
      <xdr:spPr>
        <a:xfrm>
          <a:off x="16357600" y="1773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543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105</xdr:row>
      <xdr:rowOff>126819</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flipV="1">
          <a:off x="15481300" y="17931493"/>
          <a:ext cx="8382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126819</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4592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159476</xdr:rowOff>
    </xdr:from>
    <xdr:to>
      <xdr:col>76</xdr:col>
      <xdr:colOff>114300</xdr:colOff>
      <xdr:row>105</xdr:row>
      <xdr:rowOff>99061</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3703300" y="17990276"/>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76019</xdr:rowOff>
    </xdr:from>
    <xdr:to>
      <xdr:col>67</xdr:col>
      <xdr:colOff>101600</xdr:colOff>
      <xdr:row>105</xdr:row>
      <xdr:rowOff>6169</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2763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126819</xdr:rowOff>
    </xdr:from>
    <xdr:to>
      <xdr:col>71</xdr:col>
      <xdr:colOff>177800</xdr:colOff>
      <xdr:row>104</xdr:row>
      <xdr:rowOff>159476</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a:off x="12814300" y="179576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886" name="n_1aveValue【公民館】&#10;有形固定資産減価償却率">
          <a:extLst>
            <a:ext uri="{FF2B5EF4-FFF2-40B4-BE49-F238E27FC236}">
              <a16:creationId xmlns:a16="http://schemas.microsoft.com/office/drawing/2014/main" id="{00000000-0008-0000-0100-000076030000}"/>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887" name="n_2aveValue【公民館】&#10;有形固定資産減価償却率">
          <a:extLst>
            <a:ext uri="{FF2B5EF4-FFF2-40B4-BE49-F238E27FC236}">
              <a16:creationId xmlns:a16="http://schemas.microsoft.com/office/drawing/2014/main" id="{00000000-0008-0000-0100-00007703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88" name="n_3aveValue【公民館】&#10;有形固定資産減価償却率">
          <a:extLst>
            <a:ext uri="{FF2B5EF4-FFF2-40B4-BE49-F238E27FC236}">
              <a16:creationId xmlns:a16="http://schemas.microsoft.com/office/drawing/2014/main" id="{00000000-0008-0000-0100-000078030000}"/>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89" name="n_4aveValue【公民館】&#10;有形固定資産減価償却率">
          <a:extLst>
            <a:ext uri="{FF2B5EF4-FFF2-40B4-BE49-F238E27FC236}">
              <a16:creationId xmlns:a16="http://schemas.microsoft.com/office/drawing/2014/main" id="{00000000-0008-0000-0100-00007903000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90" name="n_1mainValue【公民館】&#10;有形固定資産減価償却率">
          <a:extLst>
            <a:ext uri="{FF2B5EF4-FFF2-40B4-BE49-F238E27FC236}">
              <a16:creationId xmlns:a16="http://schemas.microsoft.com/office/drawing/2014/main" id="{00000000-0008-0000-0100-00007A030000}"/>
            </a:ext>
          </a:extLst>
        </xdr:cNvPr>
        <xdr:cNvSpPr txBox="1"/>
      </xdr:nvSpPr>
      <xdr:spPr>
        <a:xfrm>
          <a:off x="152660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1" name="n_2mainValue【公民館】&#10;有形固定資産減価償却率">
          <a:extLst>
            <a:ext uri="{FF2B5EF4-FFF2-40B4-BE49-F238E27FC236}">
              <a16:creationId xmlns:a16="http://schemas.microsoft.com/office/drawing/2014/main" id="{00000000-0008-0000-0100-00007B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2" name="n_3mainValue【公民館】&#10;有形固定資産減価償却率">
          <a:extLst>
            <a:ext uri="{FF2B5EF4-FFF2-40B4-BE49-F238E27FC236}">
              <a16:creationId xmlns:a16="http://schemas.microsoft.com/office/drawing/2014/main" id="{00000000-0008-0000-0100-00007C030000}"/>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22696</xdr:rowOff>
    </xdr:from>
    <xdr:ext cx="405111" cy="259045"/>
    <xdr:sp macro="" textlink="">
      <xdr:nvSpPr>
        <xdr:cNvPr id="893" name="n_4mainValue【公民館】&#10;有形固定資産減価償却率">
          <a:extLst>
            <a:ext uri="{FF2B5EF4-FFF2-40B4-BE49-F238E27FC236}">
              <a16:creationId xmlns:a16="http://schemas.microsoft.com/office/drawing/2014/main" id="{00000000-0008-0000-0100-00007D030000}"/>
            </a:ext>
          </a:extLst>
        </xdr:cNvPr>
        <xdr:cNvSpPr txBox="1"/>
      </xdr:nvSpPr>
      <xdr:spPr>
        <a:xfrm>
          <a:off x="12611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1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100-000094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100-00009603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100-000098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127779</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100-0000A4030000}"/>
            </a:ext>
          </a:extLst>
        </xdr:cNvPr>
        <xdr:cNvSpPr txBox="1"/>
      </xdr:nvSpPr>
      <xdr:spPr>
        <a:xfrm>
          <a:off x="22199600" y="1830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115063</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flipV="1">
          <a:off x="21323300" y="1843735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66548</xdr:rowOff>
    </xdr:from>
    <xdr:to>
      <xdr:col>107</xdr:col>
      <xdr:colOff>101600</xdr:colOff>
      <xdr:row>107</xdr:row>
      <xdr:rowOff>168148</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20383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117348</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20434300" y="184602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80263</xdr:rowOff>
    </xdr:from>
    <xdr:to>
      <xdr:col>102</xdr:col>
      <xdr:colOff>165100</xdr:colOff>
      <xdr:row>108</xdr:row>
      <xdr:rowOff>10413</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19494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117348</xdr:rowOff>
    </xdr:from>
    <xdr:to>
      <xdr:col>107</xdr:col>
      <xdr:colOff>50800</xdr:colOff>
      <xdr:row>107</xdr:row>
      <xdr:rowOff>131063</xdr:rowOff>
    </xdr:to>
    <xdr:cxnSp macro="">
      <xdr:nvCxnSpPr>
        <xdr:cNvPr id="938" name="直線コネクタ 937">
          <a:extLst>
            <a:ext uri="{FF2B5EF4-FFF2-40B4-BE49-F238E27FC236}">
              <a16:creationId xmlns:a16="http://schemas.microsoft.com/office/drawing/2014/main" id="{00000000-0008-0000-0100-0000AA030000}"/>
            </a:ext>
          </a:extLst>
        </xdr:cNvPr>
        <xdr:cNvCxnSpPr/>
      </xdr:nvCxnSpPr>
      <xdr:spPr>
        <a:xfrm flipV="1">
          <a:off x="19545300" y="184624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131063</xdr:rowOff>
    </xdr:from>
    <xdr:to>
      <xdr:col>102</xdr:col>
      <xdr:colOff>114300</xdr:colOff>
      <xdr:row>107</xdr:row>
      <xdr:rowOff>133350</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18656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41" name="n_1aveValue【公民館】&#10;一人当たり面積">
          <a:extLst>
            <a:ext uri="{FF2B5EF4-FFF2-40B4-BE49-F238E27FC236}">
              <a16:creationId xmlns:a16="http://schemas.microsoft.com/office/drawing/2014/main" id="{00000000-0008-0000-0100-0000AD030000}"/>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42" name="n_2aveValue【公民館】&#10;一人当たり面積">
          <a:extLst>
            <a:ext uri="{FF2B5EF4-FFF2-40B4-BE49-F238E27FC236}">
              <a16:creationId xmlns:a16="http://schemas.microsoft.com/office/drawing/2014/main" id="{00000000-0008-0000-0100-0000AE030000}"/>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43" name="n_3aveValue【公民館】&#10;一人当たり面積">
          <a:extLst>
            <a:ext uri="{FF2B5EF4-FFF2-40B4-BE49-F238E27FC236}">
              <a16:creationId xmlns:a16="http://schemas.microsoft.com/office/drawing/2014/main" id="{00000000-0008-0000-0100-0000AF030000}"/>
            </a:ext>
          </a:extLst>
        </xdr:cNvPr>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44" name="n_4aveValue【公民館】&#10;一人当たり面積">
          <a:extLst>
            <a:ext uri="{FF2B5EF4-FFF2-40B4-BE49-F238E27FC236}">
              <a16:creationId xmlns:a16="http://schemas.microsoft.com/office/drawing/2014/main" id="{00000000-0008-0000-0100-0000B0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156990</xdr:rowOff>
    </xdr:from>
    <xdr:ext cx="469744" cy="259045"/>
    <xdr:sp macro="" textlink="">
      <xdr:nvSpPr>
        <xdr:cNvPr id="945" name="n_1mainValue【公民館】&#10;一人当たり面積">
          <a:extLst>
            <a:ext uri="{FF2B5EF4-FFF2-40B4-BE49-F238E27FC236}">
              <a16:creationId xmlns:a16="http://schemas.microsoft.com/office/drawing/2014/main" id="{00000000-0008-0000-0100-0000B1030000}"/>
            </a:ext>
          </a:extLst>
        </xdr:cNvPr>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159275</xdr:rowOff>
    </xdr:from>
    <xdr:ext cx="469744" cy="259045"/>
    <xdr:sp macro="" textlink="">
      <xdr:nvSpPr>
        <xdr:cNvPr id="946" name="n_2mainValue【公民館】&#10;一人当たり面積">
          <a:extLst>
            <a:ext uri="{FF2B5EF4-FFF2-40B4-BE49-F238E27FC236}">
              <a16:creationId xmlns:a16="http://schemas.microsoft.com/office/drawing/2014/main" id="{00000000-0008-0000-0100-0000B2030000}"/>
            </a:ext>
          </a:extLst>
        </xdr:cNvPr>
        <xdr:cNvSpPr txBox="1"/>
      </xdr:nvSpPr>
      <xdr:spPr>
        <a:xfrm>
          <a:off x="20199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xdr:rowOff>
    </xdr:from>
    <xdr:ext cx="469744" cy="259045"/>
    <xdr:sp macro="" textlink="">
      <xdr:nvSpPr>
        <xdr:cNvPr id="947" name="n_3mainValue【公民館】&#10;一人当たり面積">
          <a:extLst>
            <a:ext uri="{FF2B5EF4-FFF2-40B4-BE49-F238E27FC236}">
              <a16:creationId xmlns:a16="http://schemas.microsoft.com/office/drawing/2014/main" id="{00000000-0008-0000-0100-0000B3030000}"/>
            </a:ext>
          </a:extLst>
        </xdr:cNvPr>
        <xdr:cNvSpPr txBox="1"/>
      </xdr:nvSpPr>
      <xdr:spPr>
        <a:xfrm>
          <a:off x="19310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948" name="n_4mainValue【公民館】&#10;一人当たり面積">
          <a:extLst>
            <a:ext uri="{FF2B5EF4-FFF2-40B4-BE49-F238E27FC236}">
              <a16:creationId xmlns:a16="http://schemas.microsoft.com/office/drawing/2014/main" id="{00000000-0008-0000-0100-0000B4030000}"/>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1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多くの類型において有形固定資産減価償却率は上昇している。</a:t>
          </a:r>
          <a:endParaRPr lang="ja-JP" altLang="ja-JP" sz="1400">
            <a:effectLst/>
          </a:endParaRPr>
        </a:p>
        <a:p>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稲成公民館の建替が完了した</a:t>
          </a:r>
          <a:r>
            <a:rPr kumimoji="1" lang="ja-JP" altLang="ja-JP" sz="1100">
              <a:solidFill>
                <a:schemeClr val="dk1"/>
              </a:solidFill>
              <a:effectLst/>
              <a:latin typeface="+mn-lt"/>
              <a:ea typeface="+mn-ea"/>
              <a:cs typeface="+mn-cs"/>
            </a:rPr>
            <a:t>ことから、他の類型に比べて低い数値となっている。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111942</xdr:rowOff>
    </xdr:from>
    <xdr:to>
      <xdr:col>24</xdr:col>
      <xdr:colOff>114300</xdr:colOff>
      <xdr:row>36</xdr:row>
      <xdr:rowOff>42092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134819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9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90714</xdr:rowOff>
    </xdr:from>
    <xdr:to>
      <xdr:col>20</xdr:col>
      <xdr:colOff>38100</xdr:colOff>
      <xdr:row>36</xdr:row>
      <xdr:rowOff>20864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141514</xdr:rowOff>
    </xdr:from>
    <xdr:to>
      <xdr:col>24</xdr:col>
      <xdr:colOff>63500</xdr:colOff>
      <xdr:row>35</xdr:row>
      <xdr:rowOff>162742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14226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141514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9981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4173</xdr:rowOff>
    </xdr:from>
    <xdr:to>
      <xdr:col>10</xdr:col>
      <xdr:colOff>165100</xdr:colOff>
      <xdr:row>35</xdr:row>
      <xdr:rowOff>105773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54973</xdr:rowOff>
    </xdr:from>
    <xdr:to>
      <xdr:col>15</xdr:col>
      <xdr:colOff>50800</xdr:colOff>
      <xdr:row>35</xdr:row>
      <xdr:rowOff>99060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0557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131536</xdr:rowOff>
    </xdr:from>
    <xdr:to>
      <xdr:col>6</xdr:col>
      <xdr:colOff>38100</xdr:colOff>
      <xdr:row>35</xdr:row>
      <xdr:rowOff>61686</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10886</xdr:rowOff>
    </xdr:from>
    <xdr:to>
      <xdr:col>10</xdr:col>
      <xdr:colOff>114300</xdr:colOff>
      <xdr:row>35</xdr:row>
      <xdr:rowOff>54973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0116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37391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122300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78213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85344</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8884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102379</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106951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67310</xdr:rowOff>
    </xdr:from>
    <xdr:to>
      <xdr:col>24</xdr:col>
      <xdr:colOff>114300</xdr:colOff>
      <xdr:row>56</xdr:row>
      <xdr:rowOff>168910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20337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13970</xdr:rowOff>
    </xdr:from>
    <xdr:to>
      <xdr:col>20</xdr:col>
      <xdr:colOff>38100</xdr:colOff>
      <xdr:row>56</xdr:row>
      <xdr:rowOff>115570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64770</xdr:rowOff>
    </xdr:from>
    <xdr:to>
      <xdr:col>24</xdr:col>
      <xdr:colOff>63500</xdr:colOff>
      <xdr:row>56</xdr:row>
      <xdr:rowOff>118110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96659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17780</xdr:rowOff>
    </xdr:from>
    <xdr:to>
      <xdr:col>15</xdr:col>
      <xdr:colOff>101600</xdr:colOff>
      <xdr:row>56</xdr:row>
      <xdr:rowOff>119380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64770</xdr:rowOff>
    </xdr:from>
    <xdr:to>
      <xdr:col>19</xdr:col>
      <xdr:colOff>177800</xdr:colOff>
      <xdr:row>56</xdr:row>
      <xdr:rowOff>68580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flipV="1">
          <a:off x="2908300" y="9665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68580</xdr:rowOff>
    </xdr:from>
    <xdr:to>
      <xdr:col>15</xdr:col>
      <xdr:colOff>50800</xdr:colOff>
      <xdr:row>58</xdr:row>
      <xdr:rowOff>28575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flipV="1">
          <a:off x="2019300" y="966978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118745</xdr:rowOff>
    </xdr:from>
    <xdr:to>
      <xdr:col>6</xdr:col>
      <xdr:colOff>38100</xdr:colOff>
      <xdr:row>58</xdr:row>
      <xdr:rowOff>48895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169545</xdr:rowOff>
    </xdr:from>
    <xdr:to>
      <xdr:col>10</xdr:col>
      <xdr:colOff>114300</xdr:colOff>
      <xdr:row>58</xdr:row>
      <xdr:rowOff>28575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9942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132097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135907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65422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92710</xdr:rowOff>
    </xdr:from>
    <xdr:to>
      <xdr:col>55</xdr:col>
      <xdr:colOff>50800</xdr:colOff>
      <xdr:row>63</xdr:row>
      <xdr:rowOff>22860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71137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96520</xdr:rowOff>
    </xdr:from>
    <xdr:to>
      <xdr:col>50</xdr:col>
      <xdr:colOff>165100</xdr:colOff>
      <xdr:row>63</xdr:row>
      <xdr:rowOff>26670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143510</xdr:rowOff>
    </xdr:from>
    <xdr:to>
      <xdr:col>55</xdr:col>
      <xdr:colOff>0</xdr:colOff>
      <xdr:row>62</xdr:row>
      <xdr:rowOff>147320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773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81280</xdr:rowOff>
    </xdr:from>
    <xdr:to>
      <xdr:col>46</xdr:col>
      <xdr:colOff>38100</xdr:colOff>
      <xdr:row>63</xdr:row>
      <xdr:rowOff>11430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147320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750300" y="1076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144780</xdr:rowOff>
    </xdr:from>
    <xdr:to>
      <xdr:col>41</xdr:col>
      <xdr:colOff>101600</xdr:colOff>
      <xdr:row>63</xdr:row>
      <xdr:rowOff>74930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63</xdr:row>
      <xdr:rowOff>24130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76198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24130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824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17797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66057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74295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104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45720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81</xdr:row>
      <xdr:rowOff>165736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00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23495</xdr:rowOff>
    </xdr:from>
    <xdr:to>
      <xdr:col>6</xdr:col>
      <xdr:colOff>38100</xdr:colOff>
      <xdr:row>81</xdr:row>
      <xdr:rowOff>125095</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81</xdr:row>
      <xdr:rowOff>120014</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9617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38100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9639300" y="1425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2539</xdr:rowOff>
    </xdr:from>
    <xdr:to>
      <xdr:col>46</xdr:col>
      <xdr:colOff>38100</xdr:colOff>
      <xdr:row>83</xdr:row>
      <xdr:rowOff>104139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53339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8750300" y="14268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13970</xdr:rowOff>
    </xdr:from>
    <xdr:to>
      <xdr:col>41</xdr:col>
      <xdr:colOff>101600</xdr:colOff>
      <xdr:row>83</xdr:row>
      <xdr:rowOff>115570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53339</xdr:rowOff>
    </xdr:from>
    <xdr:to>
      <xdr:col>45</xdr:col>
      <xdr:colOff>177800</xdr:colOff>
      <xdr:row>83</xdr:row>
      <xdr:rowOff>64770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7861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64770</xdr:rowOff>
    </xdr:from>
    <xdr:to>
      <xdr:col>41</xdr:col>
      <xdr:colOff>50800</xdr:colOff>
      <xdr:row>83</xdr:row>
      <xdr:rowOff>72389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6972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120666</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13352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200-0000A2010000}"/>
            </a:ext>
          </a:extLst>
        </xdr:cNvPr>
        <xdr:cNvSpPr txBox="1"/>
      </xdr:nvSpPr>
      <xdr:spPr>
        <a:xfrm>
          <a:off x="46736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636</xdr:rowOff>
    </xdr:from>
    <xdr:to>
      <xdr:col>20</xdr:col>
      <xdr:colOff>38100</xdr:colOff>
      <xdr:row>107</xdr:row>
      <xdr:rowOff>102236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37465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51436</xdr:rowOff>
    </xdr:from>
    <xdr:to>
      <xdr:col>24</xdr:col>
      <xdr:colOff>63500</xdr:colOff>
      <xdr:row>107</xdr:row>
      <xdr:rowOff>85725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3797300" y="18396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132080</xdr:rowOff>
    </xdr:from>
    <xdr:to>
      <xdr:col>15</xdr:col>
      <xdr:colOff>101600</xdr:colOff>
      <xdr:row>107</xdr:row>
      <xdr:rowOff>62230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857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11430</xdr:rowOff>
    </xdr:from>
    <xdr:to>
      <xdr:col>19</xdr:col>
      <xdr:colOff>177800</xdr:colOff>
      <xdr:row>107</xdr:row>
      <xdr:rowOff>51436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908300" y="18356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92075</xdr:rowOff>
    </xdr:from>
    <xdr:to>
      <xdr:col>10</xdr:col>
      <xdr:colOff>165100</xdr:colOff>
      <xdr:row>107</xdr:row>
      <xdr:rowOff>22225</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96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142875</xdr:rowOff>
    </xdr:from>
    <xdr:to>
      <xdr:col>15</xdr:col>
      <xdr:colOff>50800</xdr:colOff>
      <xdr:row>107</xdr:row>
      <xdr:rowOff>11430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019300" y="183165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17780</xdr:rowOff>
    </xdr:from>
    <xdr:to>
      <xdr:col>6</xdr:col>
      <xdr:colOff>38100</xdr:colOff>
      <xdr:row>107</xdr:row>
      <xdr:rowOff>119380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142875</xdr:rowOff>
    </xdr:from>
    <xdr:to>
      <xdr:col>10</xdr:col>
      <xdr:colOff>114300</xdr:colOff>
      <xdr:row>107</xdr:row>
      <xdr:rowOff>68580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1130300" y="1831657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93363</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53357</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13352</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110507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2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200-0000CB010000}"/>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200-0000CD010000}"/>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200-0000CF010000}"/>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34289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9639300" y="1837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158750</xdr:rowOff>
    </xdr:from>
    <xdr:to>
      <xdr:col>46</xdr:col>
      <xdr:colOff>38100</xdr:colOff>
      <xdr:row>107</xdr:row>
      <xdr:rowOff>88900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38100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8750300" y="183794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38100</xdr:rowOff>
    </xdr:from>
    <xdr:to>
      <xdr:col>45</xdr:col>
      <xdr:colOff>177800</xdr:colOff>
      <xdr:row>107</xdr:row>
      <xdr:rowOff>41911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7861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41911</xdr:rowOff>
    </xdr:from>
    <xdr:to>
      <xdr:col>41</xdr:col>
      <xdr:colOff>50800</xdr:colOff>
      <xdr:row>107</xdr:row>
      <xdr:rowOff>49530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6972300" y="18387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00000000-0008-0000-0200-0000E4010000}"/>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5" name="n_2aveValue【市民会館】&#10;一人当たり面積">
          <a:extLst>
            <a:ext uri="{FF2B5EF4-FFF2-40B4-BE49-F238E27FC236}">
              <a16:creationId xmlns:a16="http://schemas.microsoft.com/office/drawing/2014/main" id="{00000000-0008-0000-0200-0000E5010000}"/>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6" name="n_3aveValue【市民会館】&#10;一人当たり面積">
          <a:extLst>
            <a:ext uri="{FF2B5EF4-FFF2-40B4-BE49-F238E27FC236}">
              <a16:creationId xmlns:a16="http://schemas.microsoft.com/office/drawing/2014/main" id="{00000000-0008-0000-0200-0000E6010000}"/>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7" name="n_4aveValue【市民会館】&#10;一人当たり面積">
          <a:extLst>
            <a:ext uri="{FF2B5EF4-FFF2-40B4-BE49-F238E27FC236}">
              <a16:creationId xmlns:a16="http://schemas.microsoft.com/office/drawing/2014/main" id="{00000000-0008-0000-0200-0000E7010000}"/>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88" name="n_1mainValue【市民会館】&#10;一人当たり面積">
          <a:extLst>
            <a:ext uri="{FF2B5EF4-FFF2-40B4-BE49-F238E27FC236}">
              <a16:creationId xmlns:a16="http://schemas.microsoft.com/office/drawing/2014/main" id="{00000000-0008-0000-0200-0000E8010000}"/>
            </a:ext>
          </a:extLst>
        </xdr:cNvPr>
        <xdr:cNvSpPr txBox="1"/>
      </xdr:nvSpPr>
      <xdr:spPr>
        <a:xfrm>
          <a:off x="93917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80027</xdr:rowOff>
    </xdr:from>
    <xdr:ext cx="469744" cy="259045"/>
    <xdr:sp macro="" textlink="">
      <xdr:nvSpPr>
        <xdr:cNvPr id="489" name="n_2mainValue【市民会館】&#10;一人当たり面積">
          <a:extLst>
            <a:ext uri="{FF2B5EF4-FFF2-40B4-BE49-F238E27FC236}">
              <a16:creationId xmlns:a16="http://schemas.microsoft.com/office/drawing/2014/main" id="{00000000-0008-0000-0200-0000E9010000}"/>
            </a:ext>
          </a:extLst>
        </xdr:cNvPr>
        <xdr:cNvSpPr txBox="1"/>
      </xdr:nvSpPr>
      <xdr:spPr>
        <a:xfrm>
          <a:off x="8515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mainValue【市民会館】&#10;一人当たり面積">
          <a:extLst>
            <a:ext uri="{FF2B5EF4-FFF2-40B4-BE49-F238E27FC236}">
              <a16:creationId xmlns:a16="http://schemas.microsoft.com/office/drawing/2014/main" id="{00000000-0008-0000-0200-0000EA01000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1" name="n_4mainValue【市民会館】&#10;一人当たり面積">
          <a:extLst>
            <a:ext uri="{FF2B5EF4-FFF2-40B4-BE49-F238E27FC236}">
              <a16:creationId xmlns:a16="http://schemas.microsoft.com/office/drawing/2014/main" id="{00000000-0008-0000-0200-0000EB010000}"/>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169562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70485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65398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24765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649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37</xdr:row>
      <xdr:rowOff>152400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645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106680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640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2557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2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200-00003C020000}"/>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200-00003E020000}"/>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200-000040020000}"/>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43336</xdr:rowOff>
    </xdr:from>
    <xdr:to>
      <xdr:col>116</xdr:col>
      <xdr:colOff>114300</xdr:colOff>
      <xdr:row>37</xdr:row>
      <xdr:rowOff>144936</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2110700" y="63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66213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200-00004C020000}"/>
            </a:ext>
          </a:extLst>
        </xdr:cNvPr>
        <xdr:cNvSpPr txBox="1"/>
      </xdr:nvSpPr>
      <xdr:spPr>
        <a:xfrm>
          <a:off x="22199600" y="623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51511</xdr:rowOff>
    </xdr:from>
    <xdr:to>
      <xdr:col>112</xdr:col>
      <xdr:colOff>38100</xdr:colOff>
      <xdr:row>37</xdr:row>
      <xdr:rowOff>153111</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1272500" y="6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94136</xdr:rowOff>
    </xdr:from>
    <xdr:to>
      <xdr:col>116</xdr:col>
      <xdr:colOff>63500</xdr:colOff>
      <xdr:row>37</xdr:row>
      <xdr:rowOff>102311</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1323300" y="6437786"/>
          <a:ext cx="8382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66653</xdr:rowOff>
    </xdr:from>
    <xdr:to>
      <xdr:col>107</xdr:col>
      <xdr:colOff>101600</xdr:colOff>
      <xdr:row>37</xdr:row>
      <xdr:rowOff>168253</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0383500" y="6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102311</xdr:rowOff>
    </xdr:from>
    <xdr:to>
      <xdr:col>111</xdr:col>
      <xdr:colOff>177800</xdr:colOff>
      <xdr:row>37</xdr:row>
      <xdr:rowOff>117453</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0434300" y="6445961"/>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81992</xdr:rowOff>
    </xdr:from>
    <xdr:to>
      <xdr:col>102</xdr:col>
      <xdr:colOff>165100</xdr:colOff>
      <xdr:row>38</xdr:row>
      <xdr:rowOff>12142</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9494500" y="6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117453</xdr:rowOff>
    </xdr:from>
    <xdr:to>
      <xdr:col>107</xdr:col>
      <xdr:colOff>50800</xdr:colOff>
      <xdr:row>37</xdr:row>
      <xdr:rowOff>132792</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19545300" y="6461103"/>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95402</xdr:rowOff>
    </xdr:from>
    <xdr:to>
      <xdr:col>98</xdr:col>
      <xdr:colOff>38100</xdr:colOff>
      <xdr:row>38</xdr:row>
      <xdr:rowOff>25552</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8605500" y="6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132792</xdr:rowOff>
    </xdr:from>
    <xdr:to>
      <xdr:col>102</xdr:col>
      <xdr:colOff>114300</xdr:colOff>
      <xdr:row>37</xdr:row>
      <xdr:rowOff>146202</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8656300" y="647644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169638</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1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13330</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18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28669</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2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42079</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8356795" y="621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200-000076020000}"/>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200-000078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200-00007A020000}"/>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6268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169562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200-000086020000}"/>
            </a:ext>
          </a:extLst>
        </xdr:cNvPr>
        <xdr:cNvSpPr txBox="1"/>
      </xdr:nvSpPr>
      <xdr:spPr>
        <a:xfrm>
          <a:off x="16357600"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153035</xdr:rowOff>
    </xdr:from>
    <xdr:to>
      <xdr:col>81</xdr:col>
      <xdr:colOff>101600</xdr:colOff>
      <xdr:row>59</xdr:row>
      <xdr:rowOff>83185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5430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32385</xdr:rowOff>
    </xdr:from>
    <xdr:to>
      <xdr:col>85</xdr:col>
      <xdr:colOff>127000</xdr:colOff>
      <xdr:row>59</xdr:row>
      <xdr:rowOff>70485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5481300" y="101479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111125</xdr:rowOff>
    </xdr:from>
    <xdr:to>
      <xdr:col>76</xdr:col>
      <xdr:colOff>165100</xdr:colOff>
      <xdr:row>59</xdr:row>
      <xdr:rowOff>41275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161925</xdr:rowOff>
    </xdr:from>
    <xdr:to>
      <xdr:col>81</xdr:col>
      <xdr:colOff>50800</xdr:colOff>
      <xdr:row>59</xdr:row>
      <xdr:rowOff>32385</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4592300" y="10106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71120</xdr:rowOff>
    </xdr:from>
    <xdr:to>
      <xdr:col>72</xdr:col>
      <xdr:colOff>38100</xdr:colOff>
      <xdr:row>59</xdr:row>
      <xdr:rowOff>1270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121920</xdr:rowOff>
    </xdr:from>
    <xdr:to>
      <xdr:col>76</xdr:col>
      <xdr:colOff>114300</xdr:colOff>
      <xdr:row>58</xdr:row>
      <xdr:rowOff>161925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3703300" y="100660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58</xdr:row>
      <xdr:rowOff>121920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814300" y="10024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74312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32402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163847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2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200-0000AF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200-0000B1020000}"/>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200-0000B3020000}"/>
            </a:ext>
          </a:extLst>
        </xdr:cNvPr>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127017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0000000-0008-0000-0200-0000BF020000}"/>
            </a:ext>
          </a:extLst>
        </xdr:cNvPr>
        <xdr:cNvSpPr txBox="1"/>
      </xdr:nvSpPr>
      <xdr:spPr>
        <a:xfrm>
          <a:off x="22199600" y="955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63500</xdr:rowOff>
    </xdr:from>
    <xdr:to>
      <xdr:col>112</xdr:col>
      <xdr:colOff>38100</xdr:colOff>
      <xdr:row>56</xdr:row>
      <xdr:rowOff>165100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127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114300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21323300" y="9692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114300</xdr:rowOff>
    </xdr:from>
    <xdr:to>
      <xdr:col>111</xdr:col>
      <xdr:colOff>177800</xdr:colOff>
      <xdr:row>56</xdr:row>
      <xdr:rowOff>137160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0434300" y="971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109220</xdr:rowOff>
    </xdr:from>
    <xdr:to>
      <xdr:col>102</xdr:col>
      <xdr:colOff>165100</xdr:colOff>
      <xdr:row>57</xdr:row>
      <xdr:rowOff>39370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9494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160020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19545300" y="9738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124460</xdr:rowOff>
    </xdr:from>
    <xdr:to>
      <xdr:col>98</xdr:col>
      <xdr:colOff>38100</xdr:colOff>
      <xdr:row>57</xdr:row>
      <xdr:rowOff>54610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8605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160020</xdr:rowOff>
    </xdr:from>
    <xdr:to>
      <xdr:col>102</xdr:col>
      <xdr:colOff>114300</xdr:colOff>
      <xdr:row>57</xdr:row>
      <xdr:rowOff>3810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18656300" y="9761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2" name="n_1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13" name="n_2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4" name="n_3ave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15" name="n_4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10177</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55897</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71137</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00000000-0008-0000-02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00000000-0008-0000-0200-0000E9020000}"/>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00000000-0008-0000-0200-0000EB02000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00000000-0008-0000-0200-0000ED020000}"/>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00000000-0008-0000-0200-0000F9020000}"/>
            </a:ext>
          </a:extLst>
        </xdr:cNvPr>
        <xdr:cNvSpPr txBox="1"/>
      </xdr:nvSpPr>
      <xdr:spPr>
        <a:xfrm>
          <a:off x="16357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126364</xdr:rowOff>
    </xdr:from>
    <xdr:to>
      <xdr:col>81</xdr:col>
      <xdr:colOff>101600</xdr:colOff>
      <xdr:row>81</xdr:row>
      <xdr:rowOff>56514</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5430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5714</xdr:rowOff>
    </xdr:from>
    <xdr:to>
      <xdr:col>85</xdr:col>
      <xdr:colOff>127000</xdr:colOff>
      <xdr:row>81</xdr:row>
      <xdr:rowOff>36195</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5481300" y="138931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4541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5714</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4592300" y="138703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154305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3703300" y="1383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2763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116205</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2814300" y="138055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0" name="n_1aveValue【消防施設】&#10;有形固定資産減価償却率">
          <a:extLst>
            <a:ext uri="{FF2B5EF4-FFF2-40B4-BE49-F238E27FC236}">
              <a16:creationId xmlns:a16="http://schemas.microsoft.com/office/drawing/2014/main" id="{00000000-0008-0000-0200-000002030000}"/>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71" name="n_2aveValue【消防施設】&#10;有形固定資産減価償却率">
          <a:extLst>
            <a:ext uri="{FF2B5EF4-FFF2-40B4-BE49-F238E27FC236}">
              <a16:creationId xmlns:a16="http://schemas.microsoft.com/office/drawing/2014/main" id="{00000000-0008-0000-0200-000003030000}"/>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72" name="n_3aveValue【消防施設】&#10;有形固定資産減価償却率">
          <a:extLst>
            <a:ext uri="{FF2B5EF4-FFF2-40B4-BE49-F238E27FC236}">
              <a16:creationId xmlns:a16="http://schemas.microsoft.com/office/drawing/2014/main" id="{00000000-0008-0000-0200-000004030000}"/>
            </a:ext>
          </a:extLst>
        </xdr:cNvPr>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3" name="n_4aveValue【消防施設】&#10;有形固定資産減価償却率">
          <a:extLst>
            <a:ext uri="{FF2B5EF4-FFF2-40B4-BE49-F238E27FC236}">
              <a16:creationId xmlns:a16="http://schemas.microsoft.com/office/drawing/2014/main" id="{00000000-0008-0000-0200-000005030000}"/>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73041</xdr:rowOff>
    </xdr:from>
    <xdr:ext cx="405111" cy="259045"/>
    <xdr:sp macro="" textlink="">
      <xdr:nvSpPr>
        <xdr:cNvPr id="774" name="n_1main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75" name="n_2main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776" name="n_3main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7" name="n_4main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00000000-0008-0000-02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00000000-0008-0000-0200-000024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00000000-0008-0000-0200-000026030000}"/>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08" name="【消防施設】&#10;一人当たり面積平均値テキスト">
          <a:extLst>
            <a:ext uri="{FF2B5EF4-FFF2-40B4-BE49-F238E27FC236}">
              <a16:creationId xmlns:a16="http://schemas.microsoft.com/office/drawing/2014/main" id="{00000000-0008-0000-0200-000028030000}"/>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134257</xdr:rowOff>
    </xdr:from>
    <xdr:to>
      <xdr:col>116</xdr:col>
      <xdr:colOff>114300</xdr:colOff>
      <xdr:row>81</xdr:row>
      <xdr:rowOff>64407</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2110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157134</xdr:rowOff>
    </xdr:from>
    <xdr:ext cx="469744" cy="259045"/>
    <xdr:sp macro="" textlink="">
      <xdr:nvSpPr>
        <xdr:cNvPr id="820" name="【消防施設】&#10;一人当たり面積該当値テキスト">
          <a:extLst>
            <a:ext uri="{FF2B5EF4-FFF2-40B4-BE49-F238E27FC236}">
              <a16:creationId xmlns:a16="http://schemas.microsoft.com/office/drawing/2014/main" id="{00000000-0008-0000-0200-000034030000}"/>
            </a:ext>
          </a:extLst>
        </xdr:cNvPr>
        <xdr:cNvSpPr txBox="1"/>
      </xdr:nvSpPr>
      <xdr:spPr>
        <a:xfrm>
          <a:off x="22199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140788</xdr:rowOff>
    </xdr:from>
    <xdr:to>
      <xdr:col>112</xdr:col>
      <xdr:colOff>38100</xdr:colOff>
      <xdr:row>81</xdr:row>
      <xdr:rowOff>70938</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1272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13607</xdr:rowOff>
    </xdr:from>
    <xdr:to>
      <xdr:col>116</xdr:col>
      <xdr:colOff>63500</xdr:colOff>
      <xdr:row>81</xdr:row>
      <xdr:rowOff>20138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1323300" y="139010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15058</xdr:rowOff>
    </xdr:from>
    <xdr:to>
      <xdr:col>107</xdr:col>
      <xdr:colOff>101600</xdr:colOff>
      <xdr:row>81</xdr:row>
      <xdr:rowOff>116658</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0383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20138</xdr:rowOff>
    </xdr:from>
    <xdr:to>
      <xdr:col>111</xdr:col>
      <xdr:colOff>177800</xdr:colOff>
      <xdr:row>81</xdr:row>
      <xdr:rowOff>65858</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20434300" y="13907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9494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65858</xdr:rowOff>
    </xdr:from>
    <xdr:to>
      <xdr:col>107</xdr:col>
      <xdr:colOff>50800</xdr:colOff>
      <xdr:row>81</xdr:row>
      <xdr:rowOff>72389</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9545300" y="139533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41184</xdr:rowOff>
    </xdr:from>
    <xdr:to>
      <xdr:col>98</xdr:col>
      <xdr:colOff>38100</xdr:colOff>
      <xdr:row>81</xdr:row>
      <xdr:rowOff>142784</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8605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91984</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8656300" y="139598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a:extLst>
            <a:ext uri="{FF2B5EF4-FFF2-40B4-BE49-F238E27FC236}">
              <a16:creationId xmlns:a16="http://schemas.microsoft.com/office/drawing/2014/main" id="{00000000-0008-0000-0200-00003D03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id="{00000000-0008-0000-0200-00003E030000}"/>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id="{00000000-0008-0000-0200-00003F030000}"/>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id="{00000000-0008-0000-0200-000040030000}"/>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87465</xdr:rowOff>
    </xdr:from>
    <xdr:ext cx="469744" cy="259045"/>
    <xdr:sp macro="" textlink="">
      <xdr:nvSpPr>
        <xdr:cNvPr id="833" name="n_1mainValue【消防施設】&#10;一人当たり面積">
          <a:extLst>
            <a:ext uri="{FF2B5EF4-FFF2-40B4-BE49-F238E27FC236}">
              <a16:creationId xmlns:a16="http://schemas.microsoft.com/office/drawing/2014/main" id="{00000000-0008-0000-0200-000041030000}"/>
            </a:ext>
          </a:extLst>
        </xdr:cNvPr>
        <xdr:cNvSpPr txBox="1"/>
      </xdr:nvSpPr>
      <xdr:spPr>
        <a:xfrm>
          <a:off x="21075727" y="136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133185</xdr:rowOff>
    </xdr:from>
    <xdr:ext cx="469744" cy="259045"/>
    <xdr:sp macro="" textlink="">
      <xdr:nvSpPr>
        <xdr:cNvPr id="834" name="n_2mainValue【消防施設】&#10;一人当たり面積">
          <a:extLst>
            <a:ext uri="{FF2B5EF4-FFF2-40B4-BE49-F238E27FC236}">
              <a16:creationId xmlns:a16="http://schemas.microsoft.com/office/drawing/2014/main" id="{00000000-0008-0000-0200-000042030000}"/>
            </a:ext>
          </a:extLst>
        </xdr:cNvPr>
        <xdr:cNvSpPr txBox="1"/>
      </xdr:nvSpPr>
      <xdr:spPr>
        <a:xfrm>
          <a:off x="20199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835" name="n_3mainValue【消防施設】&#10;一人当たり面積">
          <a:extLst>
            <a:ext uri="{FF2B5EF4-FFF2-40B4-BE49-F238E27FC236}">
              <a16:creationId xmlns:a16="http://schemas.microsoft.com/office/drawing/2014/main" id="{00000000-0008-0000-0200-000043030000}"/>
            </a:ext>
          </a:extLst>
        </xdr:cNvPr>
        <xdr:cNvSpPr txBox="1"/>
      </xdr:nvSpPr>
      <xdr:spPr>
        <a:xfrm>
          <a:off x="19310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159311</xdr:rowOff>
    </xdr:from>
    <xdr:ext cx="469744" cy="259045"/>
    <xdr:sp macro="" textlink="">
      <xdr:nvSpPr>
        <xdr:cNvPr id="836" name="n_4mainValue【消防施設】&#10;一人当たり面積">
          <a:extLst>
            <a:ext uri="{FF2B5EF4-FFF2-40B4-BE49-F238E27FC236}">
              <a16:creationId xmlns:a16="http://schemas.microsoft.com/office/drawing/2014/main" id="{00000000-0008-0000-0200-000044030000}"/>
            </a:ext>
          </a:extLst>
        </xdr:cNvPr>
        <xdr:cNvSpPr txBox="1"/>
      </xdr:nvSpPr>
      <xdr:spPr>
        <a:xfrm>
          <a:off x="184214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0000000-0008-0000-02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00000000-0008-0000-0200-00005F030000}"/>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00000000-0008-0000-0200-000061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67" name="【庁舎】&#10;有形固定資産減価償却率平均値テキスト">
          <a:extLst>
            <a:ext uri="{FF2B5EF4-FFF2-40B4-BE49-F238E27FC236}">
              <a16:creationId xmlns:a16="http://schemas.microsoft.com/office/drawing/2014/main" id="{00000000-0008-0000-0200-000063030000}"/>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879" name="【庁舎】&#10;有形固定資産減価償却率該当値テキスト">
          <a:extLst>
            <a:ext uri="{FF2B5EF4-FFF2-40B4-BE49-F238E27FC236}">
              <a16:creationId xmlns:a16="http://schemas.microsoft.com/office/drawing/2014/main" id="{00000000-0008-0000-0200-00006F030000}"/>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154577</xdr:rowOff>
    </xdr:from>
    <xdr:to>
      <xdr:col>85</xdr:col>
      <xdr:colOff>127000</xdr:colOff>
      <xdr:row>106</xdr:row>
      <xdr:rowOff>9252</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5481300" y="181568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105</xdr:row>
      <xdr:rowOff>154577</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4592300" y="181323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49893</xdr:rowOff>
    </xdr:from>
    <xdr:to>
      <xdr:col>72</xdr:col>
      <xdr:colOff>38100</xdr:colOff>
      <xdr:row>105</xdr:row>
      <xdr:rowOff>151493</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3652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100693</xdr:rowOff>
    </xdr:from>
    <xdr:to>
      <xdr:col>76</xdr:col>
      <xdr:colOff>114300</xdr:colOff>
      <xdr:row>105</xdr:row>
      <xdr:rowOff>130084</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3703300" y="181029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100693</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2814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id="{00000000-0008-0000-0200-00007803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id="{00000000-0008-0000-0200-000079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00000000-0008-0000-0200-00007A030000}"/>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00000000-0008-0000-0200-00007B030000}"/>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892" name="n_1mainValue【庁舎】&#10;有形固定資産減価償却率">
          <a:extLst>
            <a:ext uri="{FF2B5EF4-FFF2-40B4-BE49-F238E27FC236}">
              <a16:creationId xmlns:a16="http://schemas.microsoft.com/office/drawing/2014/main" id="{00000000-0008-0000-0200-00007C030000}"/>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893" name="n_2mainValue【庁舎】&#10;有形固定資産減価償却率">
          <a:extLst>
            <a:ext uri="{FF2B5EF4-FFF2-40B4-BE49-F238E27FC236}">
              <a16:creationId xmlns:a16="http://schemas.microsoft.com/office/drawing/2014/main" id="{00000000-0008-0000-0200-00007D030000}"/>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142620</xdr:rowOff>
    </xdr:from>
    <xdr:ext cx="405111" cy="259045"/>
    <xdr:sp macro="" textlink="">
      <xdr:nvSpPr>
        <xdr:cNvPr id="894" name="n_3mainValue【庁舎】&#10;有形固定資産減価償却率">
          <a:extLst>
            <a:ext uri="{FF2B5EF4-FFF2-40B4-BE49-F238E27FC236}">
              <a16:creationId xmlns:a16="http://schemas.microsoft.com/office/drawing/2014/main" id="{00000000-0008-0000-0200-00007E030000}"/>
            </a:ext>
          </a:extLst>
        </xdr:cNvPr>
        <xdr:cNvSpPr txBox="1"/>
      </xdr:nvSpPr>
      <xdr:spPr>
        <a:xfrm>
          <a:off x="13500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895" name="n_4mainValue【庁舎】&#10;有形固定資産減価償却率">
          <a:extLst>
            <a:ext uri="{FF2B5EF4-FFF2-40B4-BE49-F238E27FC236}">
              <a16:creationId xmlns:a16="http://schemas.microsoft.com/office/drawing/2014/main" id="{00000000-0008-0000-0200-00007F030000}"/>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2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00000000-0008-0000-0200-000098030000}"/>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00000000-0008-0000-0200-00009A03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a:extLst>
            <a:ext uri="{FF2B5EF4-FFF2-40B4-BE49-F238E27FC236}">
              <a16:creationId xmlns:a16="http://schemas.microsoft.com/office/drawing/2014/main" id="{00000000-0008-0000-0200-00009C030000}"/>
            </a:ext>
          </a:extLst>
        </xdr:cNvPr>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160655</xdr:rowOff>
    </xdr:from>
    <xdr:to>
      <xdr:col>116</xdr:col>
      <xdr:colOff>114300</xdr:colOff>
      <xdr:row>105</xdr:row>
      <xdr:rowOff>90805</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2110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12082</xdr:rowOff>
    </xdr:from>
    <xdr:ext cx="469744" cy="259045"/>
    <xdr:sp macro="" textlink="">
      <xdr:nvSpPr>
        <xdr:cNvPr id="936" name="【庁舎】&#10;一人当たり面積該当値テキスト">
          <a:extLst>
            <a:ext uri="{FF2B5EF4-FFF2-40B4-BE49-F238E27FC236}">
              <a16:creationId xmlns:a16="http://schemas.microsoft.com/office/drawing/2014/main" id="{00000000-0008-0000-0200-0000A8030000}"/>
            </a:ext>
          </a:extLst>
        </xdr:cNvPr>
        <xdr:cNvSpPr txBox="1"/>
      </xdr:nvSpPr>
      <xdr:spPr>
        <a:xfrm>
          <a:off x="22199600"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40005</xdr:rowOff>
    </xdr:from>
    <xdr:to>
      <xdr:col>116</xdr:col>
      <xdr:colOff>63500</xdr:colOff>
      <xdr:row>105</xdr:row>
      <xdr:rowOff>49530</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21323300" y="180422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xdr:rowOff>
    </xdr:from>
    <xdr:to>
      <xdr:col>107</xdr:col>
      <xdr:colOff>101600</xdr:colOff>
      <xdr:row>105</xdr:row>
      <xdr:rowOff>109855</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038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59055</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0434300" y="1805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19494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59055</xdr:rowOff>
    </xdr:from>
    <xdr:to>
      <xdr:col>107</xdr:col>
      <xdr:colOff>50800</xdr:colOff>
      <xdr:row>105</xdr:row>
      <xdr:rowOff>87630</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19545300" y="18061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4445</xdr:rowOff>
    </xdr:from>
    <xdr:to>
      <xdr:col>98</xdr:col>
      <xdr:colOff>38100</xdr:colOff>
      <xdr:row>105</xdr:row>
      <xdr:rowOff>106045</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8605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55245</xdr:rowOff>
    </xdr:from>
    <xdr:to>
      <xdr:col>102</xdr:col>
      <xdr:colOff>114300</xdr:colOff>
      <xdr:row>105</xdr:row>
      <xdr:rowOff>87630</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8656300" y="1805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a:extLst>
            <a:ext uri="{FF2B5EF4-FFF2-40B4-BE49-F238E27FC236}">
              <a16:creationId xmlns:a16="http://schemas.microsoft.com/office/drawing/2014/main" id="{00000000-0008-0000-0200-0000B1030000}"/>
            </a:ext>
          </a:extLst>
        </xdr:cNvPr>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00000000-0008-0000-0200-0000B2030000}"/>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00000000-0008-0000-0200-0000B3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00000000-0008-0000-0200-0000B4030000}"/>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949" name="n_1mainValue【庁舎】&#10;一人当たり面積">
          <a:extLst>
            <a:ext uri="{FF2B5EF4-FFF2-40B4-BE49-F238E27FC236}">
              <a16:creationId xmlns:a16="http://schemas.microsoft.com/office/drawing/2014/main" id="{00000000-0008-0000-0200-0000B5030000}"/>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126382</xdr:rowOff>
    </xdr:from>
    <xdr:ext cx="469744" cy="259045"/>
    <xdr:sp macro="" textlink="">
      <xdr:nvSpPr>
        <xdr:cNvPr id="950" name="n_2mainValue【庁舎】&#10;一人当たり面積">
          <a:extLst>
            <a:ext uri="{FF2B5EF4-FFF2-40B4-BE49-F238E27FC236}">
              <a16:creationId xmlns:a16="http://schemas.microsoft.com/office/drawing/2014/main" id="{00000000-0008-0000-0200-0000B6030000}"/>
            </a:ext>
          </a:extLst>
        </xdr:cNvPr>
        <xdr:cNvSpPr txBox="1"/>
      </xdr:nvSpPr>
      <xdr:spPr>
        <a:xfrm>
          <a:off x="20199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51" name="n_3mainValue【庁舎】&#10;一人当たり面積">
          <a:extLst>
            <a:ext uri="{FF2B5EF4-FFF2-40B4-BE49-F238E27FC236}">
              <a16:creationId xmlns:a16="http://schemas.microsoft.com/office/drawing/2014/main" id="{00000000-0008-0000-0200-0000B7030000}"/>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122572</xdr:rowOff>
    </xdr:from>
    <xdr:ext cx="469744" cy="259045"/>
    <xdr:sp macro="" textlink="">
      <xdr:nvSpPr>
        <xdr:cNvPr id="952" name="n_4mainValue【庁舎】&#10;一人当たり面積">
          <a:extLst>
            <a:ext uri="{FF2B5EF4-FFF2-40B4-BE49-F238E27FC236}">
              <a16:creationId xmlns:a16="http://schemas.microsoft.com/office/drawing/2014/main" id="{00000000-0008-0000-0200-0000B8030000}"/>
            </a:ext>
          </a:extLst>
        </xdr:cNvPr>
        <xdr:cNvSpPr txBox="1"/>
      </xdr:nvSpPr>
      <xdr:spPr>
        <a:xfrm>
          <a:off x="18421427"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2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体育館・プール等については、類似団体と比較して有形固定資産減価償却率は低い数値となっている。</a:t>
          </a:r>
          <a:endParaRPr lang="ja-JP" altLang="ja-JP" sz="1400">
            <a:effectLst/>
          </a:endParaRPr>
        </a:p>
        <a:p>
          <a:r>
            <a:rPr kumimoji="1" lang="ja-JP" altLang="ja-JP" sz="1100">
              <a:solidFill>
                <a:schemeClr val="dk1"/>
              </a:solidFill>
              <a:effectLst/>
              <a:latin typeface="+mn-lt"/>
              <a:ea typeface="+mn-ea"/>
              <a:cs typeface="+mn-cs"/>
            </a:rPr>
            <a:t>これは、図書館については、平成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年に田辺市文化交流センター「たなべる」として新たに建設されたこと、消防施設については、平成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年に消防庁舎が建設されたこと、体育館・プール</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令和２年度に武道館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され</a:t>
          </a:r>
          <a:r>
            <a:rPr kumimoji="1" lang="ja-JP" altLang="ja-JP" sz="1100">
              <a:solidFill>
                <a:schemeClr val="dk1"/>
              </a:solidFill>
              <a:effectLst/>
              <a:latin typeface="+mn-lt"/>
              <a:ea typeface="+mn-ea"/>
              <a:cs typeface="+mn-cs"/>
            </a:rPr>
            <a:t>たことに</a:t>
          </a:r>
          <a:r>
            <a:rPr kumimoji="1" lang="ja-JP" altLang="en-US" sz="1100">
              <a:solidFill>
                <a:schemeClr val="dk1"/>
              </a:solidFill>
              <a:effectLst/>
              <a:latin typeface="+mn-lt"/>
              <a:ea typeface="+mn-ea"/>
              <a:cs typeface="+mn-cs"/>
            </a:rPr>
            <a:t>よるものである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DA24129-A7E9-4035-A852-4345A155997E}"/>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B77B721-F218-4534-A41A-4D24CAF7963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99B6C26-D730-4489-A1B6-3B18910E1CE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6FC179D-CA13-49C1-AEDB-B8E8FB7D273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F9242DD-D2C4-43FB-B1A3-E7B6CCF9C17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1F8870D-A2FA-4CA1-B5AB-E0BBE6DC3D9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4947369-D429-4722-912C-3433BD2ECF5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76BB929-938D-407B-9E2C-2B5761D3C51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285CFAB-0B5F-43A2-A40F-DA03A846C7A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B7E1A76-2067-4C5F-B2DE-6F733BDB9C0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C5F4421-B6AE-4934-B159-88DC46D5A1D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083EA39-623E-47BE-9281-F7819A7C767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B77E654-BE84-406E-8C0B-8B0D6571B0A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DFEFEA2-0954-4791-A57B-7EA0962CC87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690DC9E-84AB-40A8-B2F6-607708D5D01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2C6AAA5-5570-4AA5-B802-BCE590C2E8E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4556266-3041-4BE6-9E53-8008D0A29CC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3D5ECF8-CF09-447E-A020-3F3398476B5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9C0BC39-EEA1-45A5-B9EC-2AD462E1F0D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8F1D5E9-1801-4699-8BB7-C09B21195601}"/>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7850A4A-5A65-4A6B-899D-12A82752269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349653C-15E3-4899-99C9-15CEDA89114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FE9BD07-A6BE-4A44-9BA8-FB894053F22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BF46B2A-6763-4DE1-8766-7DFB63238FA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F46276E-D496-4DBC-BAE1-C6E9A13D1A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F887480-5650-499A-996A-5A9AA0A0CF1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E19365E-16A8-4241-8B10-5DC2C481DB2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130550E-5817-4644-B551-FD98DF63D77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EB8031D-CB5C-4353-8AC7-5B240274526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F7A9758-4E1A-4BEC-B958-6BBB5997EB04}"/>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F242AA9-0A57-410B-91C3-25F444EF821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B595066-3604-483B-B8EB-0F0BB9BA254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19A9DD1B-55F7-4336-A68B-D6EA62552A7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D17C6E7-8EAA-4B7F-A3B2-27AEFE550A4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129FA15-1EDA-4BEF-8180-4935DDD40B6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F3627A5-9CF6-44EB-8CC0-2B1AE40D83E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113DDC3-2F54-4177-A856-ADCD5372ED64}"/>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072E467-B215-45E6-8343-C8F4E932B30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F5D17B3-84C8-4791-B87A-19ED5A0B640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17C183D-4F61-4001-80CF-90990EDCEBA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47823DF-9842-42F2-B23E-8950E1AFEB9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618117D-6011-4876-9F7D-1C19B5B1CBD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0528AB0-36C5-4116-8772-7B1D21C3919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6AE41B9-F538-49D4-87AD-53D20EAF588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E34B2BD-8F3C-4E79-AD4F-9A487882EA2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08089B0-AA10-4A2B-9C24-86EDD41948D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BA372F9-4DEB-489E-BC73-BB0C089F13B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令和４年度は、株式譲渡所得の増加や新型コロナウイルス感染症の影響からの法人収益の持ち直しによる市民税の増加などにより、基準財政収入額は増加した。</a:t>
          </a:r>
        </a:p>
        <a:p>
          <a:r>
            <a:rPr kumimoji="1" lang="ja-JP" altLang="en-US" sz="1300">
              <a:latin typeface="ＭＳ Ｐゴシック" panose="020B0600070205080204" pitchFamily="50" charset="-128"/>
              <a:ea typeface="ＭＳ Ｐゴシック" panose="020B0600070205080204" pitchFamily="50" charset="-128"/>
            </a:rPr>
            <a:t>　基準財政需要額は、公債費の増はあるものの、地域振興費や包括算定経費の減少などにより減少したが、財政力指数は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ポイントで前年度と同数値となった。</a:t>
          </a:r>
        </a:p>
        <a:p>
          <a:r>
            <a:rPr kumimoji="1" lang="ja-JP" altLang="en-US" sz="130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96362A7-414C-47E5-A9F6-B58D1F882E8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6B309A9-D1AE-4F62-AC9B-917B039B21B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629FCE3D-3844-4EE2-8E91-1903E7582DDB}"/>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3594A60B-5E13-451D-8EEA-DD8A1A5101E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55E8BDA2-678F-4D0C-89AE-2F836B6A0E9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13EE3D1B-FDF6-47B9-8233-A78EFF2E319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64188D54-F08C-452F-BA7A-829470C655AA}"/>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5D41EC1D-8AA9-4DD4-8E21-AAD0F00AE4F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C031D823-F084-46AA-A915-CB162431C248}"/>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E722CE2A-82A5-4074-B6FB-588D84C81712}"/>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8B7B4317-132A-4F26-8A80-324BC2AC22A4}"/>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05ED35B-AA10-4957-95E8-96891A6C0B7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C15642BF-C7A3-4513-8082-5D782DCC69F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2C08414E-5AC6-41F3-9749-080E569A927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56251149-F54C-419B-ACCA-7E13DA39025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E58CDB59-4020-4227-B602-820559C9205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EFC2DA6A-2B05-42DE-8516-95ECE4B176F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468651DD-7CAD-40C4-B458-B7C41B06F537}"/>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1E5EB0CB-4765-41F2-85D4-D40D59FFD49D}"/>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B10C6125-C1D7-494D-9F05-FF541BB41F54}"/>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F89A0D72-B702-4729-AEA8-2C7B5164D62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898EF3E5-4466-48AB-8820-EF7FF38AF01A}"/>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E5A689CE-7356-4435-92C2-C585851C40D7}"/>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F35338A9-B116-4943-B7A1-042207B7643E}"/>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60AD46A9-3195-45E9-84A6-6BD61825058C}"/>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A54848-79B4-4DAB-9C57-9C88C58BE015}"/>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ACD96F2B-8D32-455F-B404-5EB918A5976A}"/>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BCBB4ABC-2F73-4A89-9FF1-79A5DEAE323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D31715C7-AA77-42C0-8F4A-4DC2F8531B16}"/>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C8FB06E5-A2B9-4B6F-BFC0-94F04DC7CFB3}"/>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2C1009C9-AA78-403C-B5D8-6F23D4D7F39A}"/>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641E0FB-0F10-4A36-BB15-08A4DD05C387}"/>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F1F4065C-7F13-4C94-A1EF-957BF0BEAEE8}"/>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3FA50FE5-8D07-4ACD-95AE-C99741C0854D}"/>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D883D86A-B820-44DF-B065-E4A5AFEDF9B7}"/>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E5682670-9DF3-4254-938E-720782F452B2}"/>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4255433-A3C9-4446-B7A4-C2E6B75F87B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1D1B71A-2ED4-4A41-A0D5-0A78FD03FCA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70B3DD1-A811-49CE-A5C2-FD91F62369C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8E127C9-E33F-453D-BD27-811F2B5F000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2DCC3EA7-926F-4F91-B7C1-CDEFD8C3734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F45CCD57-55AF-4F7E-B6D7-9F805C05FC45}"/>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4755EFC7-EA1A-4D5E-AA63-B00986A80BE1}"/>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364413E-6BF2-45C0-85CD-9862F63F52E6}"/>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601A1DD9-BB0E-4DA3-910C-75789F97262A}"/>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65A53338-FA9B-4BF1-925D-441110A3DB2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A3C7E213-EE17-4C34-8DB1-D284AF6C8AC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62FEAADC-96A1-40A8-BB3B-6681075C2878}"/>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716BB9D6-F8A1-4374-A5A3-152D3D07C735}"/>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E1312C32-6E9C-47D5-B9FF-AF49B04F7451}"/>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7312E080-CF73-4268-99B8-D289E13EB18A}"/>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8A2DE51C-DAF1-48F6-BFC7-867F38F24D8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356001D3-BD68-4801-8A0A-55661D72272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3AA90C17-F3BE-44A1-8112-4628D57A5F9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BDFD8D01-C4D6-419B-9AF6-A4642BF34DF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C0A82922-C189-40FE-8635-01649D997DC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3D58D4C0-F2F1-4825-9D93-AEF03312189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38CB7087-A1BF-4FAF-96B6-5C5A510E5EC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6C7C612-1C30-43FA-879E-82B48DD3AF7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89C09A25-188D-4771-AAAA-5DB1E67AFED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2AE6B0EF-36A5-428F-966B-73BB2EBEE23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FA97DDD0-4E46-40C7-B78F-2AB3CE76C9C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1B96BC9-5212-4E35-8B42-F69C472AE8C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A51206AA-8B23-416F-BD56-8E617AD6485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母となる経常一般財源等歳入は、市税や地方譲与税等の増はあるものの、国の補正予算による普通交付税の追加交付額が令和３年度と比較して減少したことや、臨時財政対策債の発行可能額の減少及び借入調整を行ったことなどから減少した。</a:t>
          </a:r>
        </a:p>
        <a:p>
          <a:r>
            <a:rPr kumimoji="1" lang="ja-JP" altLang="en-US" sz="1100">
              <a:latin typeface="ＭＳ Ｐゴシック" panose="020B0600070205080204" pitchFamily="50" charset="-128"/>
              <a:ea typeface="ＭＳ Ｐゴシック" panose="020B0600070205080204" pitchFamily="50" charset="-128"/>
            </a:rPr>
            <a:t>　分子となる経常的経費充当一般財源は、人事院勧告に伴う俸給表引き上げ等による人件費の増加や、原油価格高騰に伴う公共施設の維持管理経費の増加に加え、令和元年度に借り入れを行った災害復旧事業債の償還開始などにより公債費が増加したことなどから増加した。</a:t>
          </a:r>
        </a:p>
        <a:p>
          <a:r>
            <a:rPr kumimoji="1" lang="ja-JP" altLang="en-US" sz="1100">
              <a:latin typeface="ＭＳ Ｐゴシック" panose="020B0600070205080204" pitchFamily="50" charset="-128"/>
              <a:ea typeface="ＭＳ Ｐゴシック" panose="020B0600070205080204" pitchFamily="50" charset="-128"/>
            </a:rPr>
            <a:t>　以上の要因により、前年度から</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99.3</a:t>
          </a:r>
          <a:r>
            <a:rPr kumimoji="1" lang="ja-JP" altLang="en-US" sz="11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D461B6A0-12B3-4223-B1FB-C0D8E9494CA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A07D90D-6CEF-482E-A25A-10670A76AF9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70935E8-FA08-4C42-9814-548BF38AA2F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106C68E5-5D39-4F74-847A-4362E9C3C734}"/>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B09A2E14-1852-43DE-BABF-011E85372E9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C78FE3CA-3513-409F-BBFB-5F7DFF77CCFF}"/>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581A2562-6CCA-403A-A95D-E8E2A06E6F0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7D02348E-7886-4934-B0AD-A1E9927F86B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4A5AE0A-9077-4B1E-8FCE-05090F9E1D7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F709690C-A464-4CBC-ACE4-E291AFD1375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908AF757-DCA6-4166-9227-BDF9906560A6}"/>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6579283E-EFAC-4D8A-BCBC-35E0805FF79E}"/>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A45ECBA6-2B6B-4911-B4FF-BDC81A858644}"/>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23157DB4-F11A-44F7-8AA6-E72B44DD01F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41997CBD-3F08-4A57-9403-DE188FE76CB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AFAA818D-EEDC-4FC0-9858-15773E362EF4}"/>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0B27E818-AF51-4C2B-A1E8-495FED6E45E5}"/>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FF0BC508-668B-4DB2-9CE7-52E1FC4F1714}"/>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5FEE9EE3-5351-48AC-83EA-B7D10819F90D}"/>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6CB96D7D-52A8-41DB-A495-CDBD2E1A2DE3}"/>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FBE715FD-7586-4047-AD8A-A916BB3BDEA7}"/>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67</xdr:row>
      <xdr:rowOff>55880</xdr:rowOff>
    </xdr:to>
    <xdr:cxnSp macro="">
      <xdr:nvCxnSpPr>
        <xdr:cNvPr id="134" name="直線コネクタ 133">
          <a:extLst>
            <a:ext uri="{FF2B5EF4-FFF2-40B4-BE49-F238E27FC236}">
              <a16:creationId xmlns:a16="http://schemas.microsoft.com/office/drawing/2014/main" id="{FC1F4BB7-90D6-4539-90AC-A54F2D497FA3}"/>
            </a:ext>
          </a:extLst>
        </xdr:cNvPr>
        <xdr:cNvCxnSpPr/>
      </xdr:nvCxnSpPr>
      <xdr:spPr>
        <a:xfrm>
          <a:off x="4114800" y="11004127"/>
          <a:ext cx="8382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a:extLst>
            <a:ext uri="{FF2B5EF4-FFF2-40B4-BE49-F238E27FC236}">
              <a16:creationId xmlns:a16="http://schemas.microsoft.com/office/drawing/2014/main" id="{8D6F1B68-05B1-4E29-843F-7F4D23507FC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369F48CD-C31C-471C-902B-1E6B5BB85A86}"/>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66</xdr:row>
      <xdr:rowOff>122767</xdr:rowOff>
    </xdr:to>
    <xdr:cxnSp macro="">
      <xdr:nvCxnSpPr>
        <xdr:cNvPr id="137" name="直線コネクタ 136">
          <a:extLst>
            <a:ext uri="{FF2B5EF4-FFF2-40B4-BE49-F238E27FC236}">
              <a16:creationId xmlns:a16="http://schemas.microsoft.com/office/drawing/2014/main" id="{84BBCB41-F152-4796-BBAB-DD215126C3EE}"/>
            </a:ext>
          </a:extLst>
        </xdr:cNvPr>
        <xdr:cNvCxnSpPr/>
      </xdr:nvCxnSpPr>
      <xdr:spPr>
        <a:xfrm flipV="1">
          <a:off x="3225800" y="11004127"/>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AC142BA9-1796-4551-A9F3-4B70B9E0735E}"/>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a:extLst>
            <a:ext uri="{FF2B5EF4-FFF2-40B4-BE49-F238E27FC236}">
              <a16:creationId xmlns:a16="http://schemas.microsoft.com/office/drawing/2014/main" id="{79446A82-2C4F-4C43-B018-24F6B084AFF4}"/>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106680</xdr:rowOff>
    </xdr:from>
    <xdr:to>
      <xdr:col>15</xdr:col>
      <xdr:colOff>82550</xdr:colOff>
      <xdr:row>66</xdr:row>
      <xdr:rowOff>122767</xdr:rowOff>
    </xdr:to>
    <xdr:cxnSp macro="">
      <xdr:nvCxnSpPr>
        <xdr:cNvPr id="140" name="直線コネクタ 139">
          <a:extLst>
            <a:ext uri="{FF2B5EF4-FFF2-40B4-BE49-F238E27FC236}">
              <a16:creationId xmlns:a16="http://schemas.microsoft.com/office/drawing/2014/main" id="{88E0D966-27D7-4AB6-86B0-E0883D1CEB2F}"/>
            </a:ext>
          </a:extLst>
        </xdr:cNvPr>
        <xdr:cNvCxnSpPr/>
      </xdr:nvCxnSpPr>
      <xdr:spPr>
        <a:xfrm>
          <a:off x="2336800" y="114223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E7E0469F-B698-4638-B13B-BDA576E47CB7}"/>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66220778-B1A5-4A9A-B266-1CEC53C2FFD8}"/>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66</xdr:row>
      <xdr:rowOff>106680</xdr:rowOff>
    </xdr:to>
    <xdr:cxnSp macro="">
      <xdr:nvCxnSpPr>
        <xdr:cNvPr id="143" name="直線コネクタ 142">
          <a:extLst>
            <a:ext uri="{FF2B5EF4-FFF2-40B4-BE49-F238E27FC236}">
              <a16:creationId xmlns:a16="http://schemas.microsoft.com/office/drawing/2014/main" id="{DB0083E7-A08F-49F4-80C9-8665E26DBD4D}"/>
            </a:ext>
          </a:extLst>
        </xdr:cNvPr>
        <xdr:cNvCxnSpPr/>
      </xdr:nvCxnSpPr>
      <xdr:spPr>
        <a:xfrm>
          <a:off x="1447800" y="113339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90B13F3F-FB09-4CFC-AA4B-98FE985D356A}"/>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a:extLst>
            <a:ext uri="{FF2B5EF4-FFF2-40B4-BE49-F238E27FC236}">
              <a16:creationId xmlns:a16="http://schemas.microsoft.com/office/drawing/2014/main" id="{0E511EBC-2E1E-4E03-BE0A-A3B8F50F2EFB}"/>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60693125-1E53-4271-8E88-4C245EFACEE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1C9A319C-21D3-4436-8838-89726FE01686}"/>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179B524-5399-4F63-8377-90933D7227F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85E7849-6F79-4F86-85C4-5CF2FE9E32A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D807F35-2599-4595-903E-3C723A7E4F2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DBA8AB2E-0EEE-4542-841A-1B62C9434B1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1D4419C5-27ED-4EB0-A764-CE830A0279A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5080</xdr:rowOff>
    </xdr:from>
    <xdr:to>
      <xdr:col>23</xdr:col>
      <xdr:colOff>184150</xdr:colOff>
      <xdr:row>67</xdr:row>
      <xdr:rowOff>106680</xdr:rowOff>
    </xdr:to>
    <xdr:sp macro="" textlink="">
      <xdr:nvSpPr>
        <xdr:cNvPr id="153" name="楕円 152">
          <a:extLst>
            <a:ext uri="{FF2B5EF4-FFF2-40B4-BE49-F238E27FC236}">
              <a16:creationId xmlns:a16="http://schemas.microsoft.com/office/drawing/2014/main" id="{A24D295C-6E40-4A9A-AFAA-6050BB647DA9}"/>
            </a:ext>
          </a:extLst>
        </xdr:cNvPr>
        <xdr:cNvSpPr/>
      </xdr:nvSpPr>
      <xdr:spPr>
        <a:xfrm>
          <a:off x="49022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72407</xdr:rowOff>
    </xdr:from>
    <xdr:ext cx="762000" cy="259045"/>
    <xdr:sp macro="" textlink="">
      <xdr:nvSpPr>
        <xdr:cNvPr id="154" name="財政構造の弾力性該当値テキスト">
          <a:extLst>
            <a:ext uri="{FF2B5EF4-FFF2-40B4-BE49-F238E27FC236}">
              <a16:creationId xmlns:a16="http://schemas.microsoft.com/office/drawing/2014/main" id="{D663797E-B09D-46F9-8E33-C8457EA322C2}"/>
            </a:ext>
          </a:extLst>
        </xdr:cNvPr>
        <xdr:cNvSpPr txBox="1"/>
      </xdr:nvSpPr>
      <xdr:spPr>
        <a:xfrm>
          <a:off x="5041900" y="1138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5" name="楕円 154">
          <a:extLst>
            <a:ext uri="{FF2B5EF4-FFF2-40B4-BE49-F238E27FC236}">
              <a16:creationId xmlns:a16="http://schemas.microsoft.com/office/drawing/2014/main" id="{BFAB7AE1-ADCB-430D-8950-EA30CF62526F}"/>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6" name="テキスト ボックス 155">
          <a:extLst>
            <a:ext uri="{FF2B5EF4-FFF2-40B4-BE49-F238E27FC236}">
              <a16:creationId xmlns:a16="http://schemas.microsoft.com/office/drawing/2014/main" id="{E2E5D6CF-3AB8-41BD-A076-6ECA328E18C4}"/>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71967</xdr:rowOff>
    </xdr:from>
    <xdr:to>
      <xdr:col>15</xdr:col>
      <xdr:colOff>133350</xdr:colOff>
      <xdr:row>67</xdr:row>
      <xdr:rowOff>2117</xdr:rowOff>
    </xdr:to>
    <xdr:sp macro="" textlink="">
      <xdr:nvSpPr>
        <xdr:cNvPr id="157" name="楕円 156">
          <a:extLst>
            <a:ext uri="{FF2B5EF4-FFF2-40B4-BE49-F238E27FC236}">
              <a16:creationId xmlns:a16="http://schemas.microsoft.com/office/drawing/2014/main" id="{B1444DA8-0DEA-4BDB-8AE8-05AB831058B0}"/>
            </a:ext>
          </a:extLst>
        </xdr:cNvPr>
        <xdr:cNvSpPr/>
      </xdr:nvSpPr>
      <xdr:spPr>
        <a:xfrm>
          <a:off x="3175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158344</xdr:rowOff>
    </xdr:from>
    <xdr:ext cx="762000" cy="259045"/>
    <xdr:sp macro="" textlink="">
      <xdr:nvSpPr>
        <xdr:cNvPr id="158" name="テキスト ボックス 157">
          <a:extLst>
            <a:ext uri="{FF2B5EF4-FFF2-40B4-BE49-F238E27FC236}">
              <a16:creationId xmlns:a16="http://schemas.microsoft.com/office/drawing/2014/main" id="{6F373C72-F10A-40ED-9AE2-61DD0581A9A5}"/>
            </a:ext>
          </a:extLst>
        </xdr:cNvPr>
        <xdr:cNvSpPr txBox="1"/>
      </xdr:nvSpPr>
      <xdr:spPr>
        <a:xfrm>
          <a:off x="2844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9" name="楕円 158">
          <a:extLst>
            <a:ext uri="{FF2B5EF4-FFF2-40B4-BE49-F238E27FC236}">
              <a16:creationId xmlns:a16="http://schemas.microsoft.com/office/drawing/2014/main" id="{C226F029-5EA7-4D2F-B603-D74AC0B16F88}"/>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60" name="テキスト ボックス 159">
          <a:extLst>
            <a:ext uri="{FF2B5EF4-FFF2-40B4-BE49-F238E27FC236}">
              <a16:creationId xmlns:a16="http://schemas.microsoft.com/office/drawing/2014/main" id="{0D2B8E25-CA4B-4EC9-9F7C-AABF3DD4C1B2}"/>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61" name="楕円 160">
          <a:extLst>
            <a:ext uri="{FF2B5EF4-FFF2-40B4-BE49-F238E27FC236}">
              <a16:creationId xmlns:a16="http://schemas.microsoft.com/office/drawing/2014/main" id="{632B39F1-BD86-4E2B-AC4C-C6BA85EAB924}"/>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53781</xdr:rowOff>
    </xdr:from>
    <xdr:ext cx="762000" cy="259045"/>
    <xdr:sp macro="" textlink="">
      <xdr:nvSpPr>
        <xdr:cNvPr id="162" name="テキスト ボックス 161">
          <a:extLst>
            <a:ext uri="{FF2B5EF4-FFF2-40B4-BE49-F238E27FC236}">
              <a16:creationId xmlns:a16="http://schemas.microsoft.com/office/drawing/2014/main" id="{DF1D8948-C4F0-4D83-8718-B5C8CB584EDF}"/>
            </a:ext>
          </a:extLst>
        </xdr:cNvPr>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7CB0A91-727F-4C4F-BB81-00175417DCD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C0483E87-8BB8-4ACC-9761-310666EB099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A77F652E-179E-41E8-8080-4704034BD1C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27BFDCEE-5656-4FF7-83B0-6894B4BE8A1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8AF1DE12-346B-4615-B146-B3FA5FFD883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E186A901-37FB-431B-8917-E4DB0F4F61B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55C765C6-972E-4205-8025-B2B4901FAAE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1B03A41F-6C64-4200-9366-AEDF19DAEC2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E979ED34-8389-4337-B958-35C5EBB1021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CF305C9A-341A-4917-9D58-B6A2B8767B1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3D041C91-D3D5-4D5A-9650-64A269F1E2C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410DCCA6-4BE8-445B-8EA6-DCB88DD1619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DEE3DBA8-3908-416C-BF1C-2335C98979B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令和４年度は、人事院勧告に伴う俸給表引き上げ等による人件費の増加や、原油価格高騰に伴う公共施設の維持管理経費の増加などにより、依然として類似団体や全国平均と比較して高水準となっている。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519394EB-AF2C-47D6-BC3B-9E9CCD91D3F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E670D916-4AF2-41EF-A9B3-EDBAEA23D45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9B10C6F6-710C-4665-9B89-51D5C0924F6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BC18E56A-5977-4714-B4AA-5AA1A0126C6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EFB4AA9-EC55-4152-8DAA-3DB00B422898}"/>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E7232925-C128-44B6-B576-D420560EA1B5}"/>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E6911D29-AD8C-48F2-BDC6-B4509388FCEC}"/>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C5593296-DFD1-4789-8A6F-53F5D78ABEE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5CB5DCDC-280B-435F-8299-395754AA834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12A99DCB-0AD0-4320-A452-416DDE2F408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EEEB26E4-4241-46C3-9479-2E5467DBB94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4C22E45D-A550-4CB9-9457-B577E14F65B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43E8A216-A649-4275-B924-C89253B0148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42F69DC4-BBEF-4BFF-9EFE-3F67BCBA790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23A10BFC-F61C-478E-84DE-FE874ADAF8A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E19FC7D7-55AC-456F-8340-2234910B698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8620164E-C22A-4895-B2CB-8F5CB2389C56}"/>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A6F6781C-9DD2-4774-8590-590794E5BAC7}"/>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30A739E2-DDEB-4B79-8179-5D57D0D3FE33}"/>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DA400E98-49D2-48ED-9C01-CEF2F17FDADD}"/>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15B6E001-E657-4C36-ABE1-22C2FC1890D7}"/>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92453</xdr:rowOff>
    </xdr:from>
    <xdr:to>
      <xdr:col>23</xdr:col>
      <xdr:colOff>133350</xdr:colOff>
      <xdr:row>86</xdr:row>
      <xdr:rowOff>33303</xdr:rowOff>
    </xdr:to>
    <xdr:cxnSp macro="">
      <xdr:nvCxnSpPr>
        <xdr:cNvPr id="197" name="直線コネクタ 196">
          <a:extLst>
            <a:ext uri="{FF2B5EF4-FFF2-40B4-BE49-F238E27FC236}">
              <a16:creationId xmlns:a16="http://schemas.microsoft.com/office/drawing/2014/main" id="{6CC9BF72-91DB-4A23-8D81-9F3151E5AE0A}"/>
            </a:ext>
          </a:extLst>
        </xdr:cNvPr>
        <xdr:cNvCxnSpPr/>
      </xdr:nvCxnSpPr>
      <xdr:spPr>
        <a:xfrm>
          <a:off x="4114800" y="14665703"/>
          <a:ext cx="8382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1DEA2C0F-DE68-4A4E-9420-A5D3797AE22B}"/>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0CA63ED2-8FEC-44AA-84E5-11DDD5550ECB}"/>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80452</xdr:rowOff>
    </xdr:from>
    <xdr:to>
      <xdr:col>19</xdr:col>
      <xdr:colOff>133350</xdr:colOff>
      <xdr:row>85</xdr:row>
      <xdr:rowOff>92453</xdr:rowOff>
    </xdr:to>
    <xdr:cxnSp macro="">
      <xdr:nvCxnSpPr>
        <xdr:cNvPr id="200" name="直線コネクタ 199">
          <a:extLst>
            <a:ext uri="{FF2B5EF4-FFF2-40B4-BE49-F238E27FC236}">
              <a16:creationId xmlns:a16="http://schemas.microsoft.com/office/drawing/2014/main" id="{130EAB98-E7AE-412C-ABA3-10F12B35175A}"/>
            </a:ext>
          </a:extLst>
        </xdr:cNvPr>
        <xdr:cNvCxnSpPr/>
      </xdr:nvCxnSpPr>
      <xdr:spPr>
        <a:xfrm>
          <a:off x="3225800" y="14653702"/>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28150D1F-779B-46F4-9BB6-B73799F5C968}"/>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F646DD61-343F-4606-860A-624CA3FF5197}"/>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60647</xdr:rowOff>
    </xdr:from>
    <xdr:to>
      <xdr:col>15</xdr:col>
      <xdr:colOff>82550</xdr:colOff>
      <xdr:row>85</xdr:row>
      <xdr:rowOff>80452</xdr:rowOff>
    </xdr:to>
    <xdr:cxnSp macro="">
      <xdr:nvCxnSpPr>
        <xdr:cNvPr id="203" name="直線コネクタ 202">
          <a:extLst>
            <a:ext uri="{FF2B5EF4-FFF2-40B4-BE49-F238E27FC236}">
              <a16:creationId xmlns:a16="http://schemas.microsoft.com/office/drawing/2014/main" id="{E1581235-6C70-4BE7-B814-DAB62E609871}"/>
            </a:ext>
          </a:extLst>
        </xdr:cNvPr>
        <xdr:cNvCxnSpPr/>
      </xdr:nvCxnSpPr>
      <xdr:spPr>
        <a:xfrm>
          <a:off x="2336800" y="14462447"/>
          <a:ext cx="889000" cy="1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7A36A965-E68C-4116-9ED6-62B0A71E9183}"/>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970AD61D-CA01-4E4F-84AC-6B88A44315A4}"/>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29697</xdr:rowOff>
    </xdr:from>
    <xdr:to>
      <xdr:col>11</xdr:col>
      <xdr:colOff>31750</xdr:colOff>
      <xdr:row>84</xdr:row>
      <xdr:rowOff>60647</xdr:rowOff>
    </xdr:to>
    <xdr:cxnSp macro="">
      <xdr:nvCxnSpPr>
        <xdr:cNvPr id="206" name="直線コネクタ 205">
          <a:extLst>
            <a:ext uri="{FF2B5EF4-FFF2-40B4-BE49-F238E27FC236}">
              <a16:creationId xmlns:a16="http://schemas.microsoft.com/office/drawing/2014/main" id="{79F45315-06D8-4EB9-9DF7-CDF12AA719A7}"/>
            </a:ext>
          </a:extLst>
        </xdr:cNvPr>
        <xdr:cNvCxnSpPr/>
      </xdr:nvCxnSpPr>
      <xdr:spPr>
        <a:xfrm>
          <a:off x="1447800" y="14431497"/>
          <a:ext cx="8890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2ED76E42-0CE0-4900-8F61-296E3B4D0246}"/>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7C62660D-147B-4CC7-830A-F92BD49FCE24}"/>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DF957CC3-4CA6-41A7-9B70-3D13D75AF9BE}"/>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94E4C5A6-6F85-418F-A0AD-A294337123D0}"/>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B55C314-BF58-4DEC-AF1A-EE5EFC9DF3B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813DFF2-4E6B-47B3-BBD6-33C39785BC5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691098A-6D06-4E99-B9B7-18B1679E71D1}"/>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D0D1E744-59B1-43E5-AB5A-29C57A94BBF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552D1973-38CE-4D98-AAFF-2626B76B2D5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153953</xdr:rowOff>
    </xdr:from>
    <xdr:to>
      <xdr:col>23</xdr:col>
      <xdr:colOff>184150</xdr:colOff>
      <xdr:row>86</xdr:row>
      <xdr:rowOff>84103</xdr:rowOff>
    </xdr:to>
    <xdr:sp macro="" textlink="">
      <xdr:nvSpPr>
        <xdr:cNvPr id="216" name="楕円 215">
          <a:extLst>
            <a:ext uri="{FF2B5EF4-FFF2-40B4-BE49-F238E27FC236}">
              <a16:creationId xmlns:a16="http://schemas.microsoft.com/office/drawing/2014/main" id="{557DCB00-1DC5-4F9F-8E3E-7B2360DD0E9D}"/>
            </a:ext>
          </a:extLst>
        </xdr:cNvPr>
        <xdr:cNvSpPr/>
      </xdr:nvSpPr>
      <xdr:spPr>
        <a:xfrm>
          <a:off x="4902200" y="147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126030</xdr:rowOff>
    </xdr:from>
    <xdr:ext cx="762000" cy="259045"/>
    <xdr:sp macro="" textlink="">
      <xdr:nvSpPr>
        <xdr:cNvPr id="217" name="人件費・物件費等の状況該当値テキスト">
          <a:extLst>
            <a:ext uri="{FF2B5EF4-FFF2-40B4-BE49-F238E27FC236}">
              <a16:creationId xmlns:a16="http://schemas.microsoft.com/office/drawing/2014/main" id="{09412FCB-ECBE-457D-A911-8FF58056222D}"/>
            </a:ext>
          </a:extLst>
        </xdr:cNvPr>
        <xdr:cNvSpPr txBox="1"/>
      </xdr:nvSpPr>
      <xdr:spPr>
        <a:xfrm>
          <a:off x="5041900" y="1469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41653</xdr:rowOff>
    </xdr:from>
    <xdr:to>
      <xdr:col>19</xdr:col>
      <xdr:colOff>184150</xdr:colOff>
      <xdr:row>85</xdr:row>
      <xdr:rowOff>143253</xdr:rowOff>
    </xdr:to>
    <xdr:sp macro="" textlink="">
      <xdr:nvSpPr>
        <xdr:cNvPr id="218" name="楕円 217">
          <a:extLst>
            <a:ext uri="{FF2B5EF4-FFF2-40B4-BE49-F238E27FC236}">
              <a16:creationId xmlns:a16="http://schemas.microsoft.com/office/drawing/2014/main" id="{8E18731F-EC25-4BAC-A5F1-84B438FB02AA}"/>
            </a:ext>
          </a:extLst>
        </xdr:cNvPr>
        <xdr:cNvSpPr/>
      </xdr:nvSpPr>
      <xdr:spPr>
        <a:xfrm>
          <a:off x="4064000" y="146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128030</xdr:rowOff>
    </xdr:from>
    <xdr:ext cx="736600" cy="259045"/>
    <xdr:sp macro="" textlink="">
      <xdr:nvSpPr>
        <xdr:cNvPr id="219" name="テキスト ボックス 218">
          <a:extLst>
            <a:ext uri="{FF2B5EF4-FFF2-40B4-BE49-F238E27FC236}">
              <a16:creationId xmlns:a16="http://schemas.microsoft.com/office/drawing/2014/main" id="{7A0884BD-0040-490A-A97E-62C3DF28E77C}"/>
            </a:ext>
          </a:extLst>
        </xdr:cNvPr>
        <xdr:cNvSpPr txBox="1"/>
      </xdr:nvSpPr>
      <xdr:spPr>
        <a:xfrm>
          <a:off x="3733800" y="14701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29652</xdr:rowOff>
    </xdr:from>
    <xdr:to>
      <xdr:col>15</xdr:col>
      <xdr:colOff>133350</xdr:colOff>
      <xdr:row>85</xdr:row>
      <xdr:rowOff>131252</xdr:rowOff>
    </xdr:to>
    <xdr:sp macro="" textlink="">
      <xdr:nvSpPr>
        <xdr:cNvPr id="220" name="楕円 219">
          <a:extLst>
            <a:ext uri="{FF2B5EF4-FFF2-40B4-BE49-F238E27FC236}">
              <a16:creationId xmlns:a16="http://schemas.microsoft.com/office/drawing/2014/main" id="{F10D3317-07A9-4403-B19E-CB356372BDBE}"/>
            </a:ext>
          </a:extLst>
        </xdr:cNvPr>
        <xdr:cNvSpPr/>
      </xdr:nvSpPr>
      <xdr:spPr>
        <a:xfrm>
          <a:off x="3175000" y="14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116029</xdr:rowOff>
    </xdr:from>
    <xdr:ext cx="762000" cy="259045"/>
    <xdr:sp macro="" textlink="">
      <xdr:nvSpPr>
        <xdr:cNvPr id="221" name="テキスト ボックス 220">
          <a:extLst>
            <a:ext uri="{FF2B5EF4-FFF2-40B4-BE49-F238E27FC236}">
              <a16:creationId xmlns:a16="http://schemas.microsoft.com/office/drawing/2014/main" id="{B81464B8-A31E-4D5A-9FE0-8268ABB1DF0B}"/>
            </a:ext>
          </a:extLst>
        </xdr:cNvPr>
        <xdr:cNvSpPr txBox="1"/>
      </xdr:nvSpPr>
      <xdr:spPr>
        <a:xfrm>
          <a:off x="2844800" y="1468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9847</xdr:rowOff>
    </xdr:from>
    <xdr:to>
      <xdr:col>11</xdr:col>
      <xdr:colOff>82550</xdr:colOff>
      <xdr:row>84</xdr:row>
      <xdr:rowOff>111447</xdr:rowOff>
    </xdr:to>
    <xdr:sp macro="" textlink="">
      <xdr:nvSpPr>
        <xdr:cNvPr id="222" name="楕円 221">
          <a:extLst>
            <a:ext uri="{FF2B5EF4-FFF2-40B4-BE49-F238E27FC236}">
              <a16:creationId xmlns:a16="http://schemas.microsoft.com/office/drawing/2014/main" id="{85002B3C-69B0-4E80-942D-EBCB2FA8216C}"/>
            </a:ext>
          </a:extLst>
        </xdr:cNvPr>
        <xdr:cNvSpPr/>
      </xdr:nvSpPr>
      <xdr:spPr>
        <a:xfrm>
          <a:off x="2286000" y="144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96224</xdr:rowOff>
    </xdr:from>
    <xdr:ext cx="762000" cy="259045"/>
    <xdr:sp macro="" textlink="">
      <xdr:nvSpPr>
        <xdr:cNvPr id="223" name="テキスト ボックス 222">
          <a:extLst>
            <a:ext uri="{FF2B5EF4-FFF2-40B4-BE49-F238E27FC236}">
              <a16:creationId xmlns:a16="http://schemas.microsoft.com/office/drawing/2014/main" id="{6CD63CA9-2684-4B4A-B645-B91692E6465A}"/>
            </a:ext>
          </a:extLst>
        </xdr:cNvPr>
        <xdr:cNvSpPr txBox="1"/>
      </xdr:nvSpPr>
      <xdr:spPr>
        <a:xfrm>
          <a:off x="1955800" y="144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150347</xdr:rowOff>
    </xdr:from>
    <xdr:to>
      <xdr:col>7</xdr:col>
      <xdr:colOff>31750</xdr:colOff>
      <xdr:row>84</xdr:row>
      <xdr:rowOff>80497</xdr:rowOff>
    </xdr:to>
    <xdr:sp macro="" textlink="">
      <xdr:nvSpPr>
        <xdr:cNvPr id="224" name="楕円 223">
          <a:extLst>
            <a:ext uri="{FF2B5EF4-FFF2-40B4-BE49-F238E27FC236}">
              <a16:creationId xmlns:a16="http://schemas.microsoft.com/office/drawing/2014/main" id="{7DEE4643-D0E2-4958-BEE4-CCA7F8CC5D9A}"/>
            </a:ext>
          </a:extLst>
        </xdr:cNvPr>
        <xdr:cNvSpPr/>
      </xdr:nvSpPr>
      <xdr:spPr>
        <a:xfrm>
          <a:off x="1397000" y="143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65274</xdr:rowOff>
    </xdr:from>
    <xdr:ext cx="762000" cy="259045"/>
    <xdr:sp macro="" textlink="">
      <xdr:nvSpPr>
        <xdr:cNvPr id="225" name="テキスト ボックス 224">
          <a:extLst>
            <a:ext uri="{FF2B5EF4-FFF2-40B4-BE49-F238E27FC236}">
              <a16:creationId xmlns:a16="http://schemas.microsoft.com/office/drawing/2014/main" id="{BED4131A-8574-47C3-8AF4-A5F92F310323}"/>
            </a:ext>
          </a:extLst>
        </xdr:cNvPr>
        <xdr:cNvSpPr txBox="1"/>
      </xdr:nvSpPr>
      <xdr:spPr>
        <a:xfrm>
          <a:off x="1066800" y="144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A21E2696-6992-45A5-BBF5-B658BC657FF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B853F5E-FD95-4B9E-BB82-CC7EFE6AA08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DAF29015-D53B-4CC1-8724-40501DBAF41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E3FC8AC0-DB2C-4284-B5E7-23A61306E86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25040EB0-96F1-477C-87E5-3A7181CD6B1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BECD3650-C575-42A6-8CD2-4E1643615C3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CA8E5BA5-0145-4128-A0EB-E9D119B398C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AE87E9CF-BE62-4996-B13D-A736A24FEE8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30B68360-08DD-4959-BD89-AD475FE517D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DE508233-83EE-46BF-9EE4-4654A4097601}"/>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B7784CCF-159E-4F6E-A7D1-1399BDBF45D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8CDDC9C0-B059-43CB-9D37-56CAFADC649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7D461204-AA68-41C9-81E9-FE1945BDE3F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類似団体や全国市平均を上回っている状況にあり、今後も引き続き、給与体系の調整等を含め、適正化に努める。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189B7033-219A-40CE-B2CB-8A70B75EFFB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CBD5240B-ACDF-4C21-A254-EBAFBEB432B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9EFB379-5B00-4B3F-AEBB-024D987B2C2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902BBE9B-9745-42C1-BDFB-D95E1A3B461B}"/>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9E2120E0-CCBB-4FE9-A879-02D75640C27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559CCD92-C281-4705-B07C-36330BCB3A7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99D00127-A340-4C23-A765-C493FF2C3A21}"/>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2B4F5EAE-CD51-4671-BCB1-EC644CB3F138}"/>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E46A7CBE-62DF-4202-8A3D-F7295FF2341A}"/>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99C925BE-A452-4C87-B78D-F85DD0CB71BA}"/>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4E4C10A8-475E-4904-B2BB-6DF9725E1301}"/>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82E13853-2A28-4E1B-8F37-2A62761298CA}"/>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C07AF7C9-A0DD-44F4-8F23-AF3FCE503992}"/>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E1AA4850-F34D-44E6-B258-B413DBCA1C6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3EB132F-46E5-4C59-A595-E438171D3B8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BD70584-6D93-432D-B979-56689914CC9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BF9A9D6B-C823-4FF0-A105-397B0A7DDD2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DF4E548B-8960-4836-9B43-42139C90CC07}"/>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6F04487F-D9AA-4E3E-A62D-CFB54DC5B33C}"/>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D221601E-1D9E-49AC-A0E8-9F12CF40A841}"/>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5B1DBC49-7DB8-4AAE-A50C-2FB6D1AB9FD7}"/>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8C53337-18BE-4AE7-8EDF-C65FBFC9AF3A}"/>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1C27E270-CBC9-42CA-841E-F8DE322BCB62}"/>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id="{10EC90AA-A0B1-410D-93C9-0BE097FE8743}"/>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D34EE32E-DDDF-4529-84E3-7E6178E4A1B6}"/>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075D56C4-C33F-409C-A17E-E0CF969C9EF5}"/>
            </a:ext>
          </a:extLst>
        </xdr:cNvPr>
        <xdr:cNvCxnSpPr/>
      </xdr:nvCxnSpPr>
      <xdr:spPr>
        <a:xfrm flipV="1">
          <a:off x="15290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5EB37FE-436B-4353-AEA0-01BC0989DEAB}"/>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16EB1D8B-6DDA-46FA-B8CD-20E30B805AB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id="{5AE77A93-5867-4664-B6D5-9C2C984622D1}"/>
            </a:ext>
          </a:extLst>
        </xdr:cNvPr>
        <xdr:cNvCxnSpPr/>
      </xdr:nvCxnSpPr>
      <xdr:spPr>
        <a:xfrm>
          <a:off x="14401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509F0020-A10D-4DA1-A3BB-7A48238FE9EF}"/>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id="{A5B02C0C-7214-4FB5-994E-03C021C21B4F}"/>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7964B5B1-6D60-4C47-A862-8194573A26AC}"/>
            </a:ext>
          </a:extLst>
        </xdr:cNvPr>
        <xdr:cNvCxnSpPr/>
      </xdr:nvCxnSpPr>
      <xdr:spPr>
        <a:xfrm flipV="1">
          <a:off x="13512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1F352CF4-EB25-4291-8F9A-99B08E15103F}"/>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4B5C9074-721E-417B-9476-59F6ACD5817E}"/>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9A73F6C3-C26D-4077-91AB-1C12C16E2135}"/>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id="{5562266B-121A-4101-B24D-5FA9DCCB015E}"/>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D790336-3FBF-4FED-8BA2-1D3B669F675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49B46904-ACE4-4099-9EDF-7BCE46A573F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4FBBF531-4B2B-4CD5-96DA-0A35B7CB717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4C9D5F7C-4561-409F-A046-CF463F112E8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2EA4545C-728B-4CBF-B4FF-20671F65CC4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id="{11CF369F-5188-4519-A3B5-CC81AC8A2892}"/>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id="{158F9280-951E-4CFF-8837-D84D44B42582}"/>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21593AFF-D6CA-459B-92C4-AEC49F945FF4}"/>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B657845-43B9-44AD-8419-CA9FC53A499B}"/>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id="{E98FDC2F-9434-4A52-BC2C-EE5CD62ABACD}"/>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826F3093-4050-45DB-9D91-A785F868C3CF}"/>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DD9B490E-4634-45E4-B106-F7845757116F}"/>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FCCC1F3C-F0FF-4C71-ADDC-E9132DCA7575}"/>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27BD0045-2ADA-423A-BFA0-6C462F61EC55}"/>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BD53C274-146D-4334-AF89-E893DA6BC8CB}"/>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B4F49E6A-AD2F-4566-BE82-420052DFD96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2E0B2C35-C64C-4CF5-B188-136FA391EBF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29DA45FE-FD7A-4455-A186-DB2D7BF7B51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A52CDBEB-A808-4194-9802-06297B89377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912B4B44-4D40-437C-92DE-32B9BB422B1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6E3AC108-A7C2-432C-BCF3-120C06668C7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590A16D9-5C2B-4CFC-A6FE-04603A76059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89AB864D-4357-4827-A74B-8A6A2481D41F}"/>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5DF05957-201B-47C9-BA73-DD760B9A2D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912EF43E-B383-402B-8195-03FAEDF0BBA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A0BCA8BA-7D20-4837-B19C-8FEE8FB422D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BEC2834-4ED9-44C6-89EF-6E83E56078E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35BDC191-3276-4648-B63B-D754E48BF92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第１位の広大な面積を有することや、旧町村単位に４つの行政局を配置していること、加えて隣接する上富田町から消防業務を受託していることなどから、類似団体や全国平均を上回っている状況にある。一方、人口が同規模程度で、面積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ｋ㎡以上の自治体と比較した場合、職種にもよるが、職員数は下回っている状況にある。今後も引き続き、適正な定員管理に努める。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B9B55504-9B11-4450-81D4-DDFE782E71E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E155133D-11AD-467C-99DD-93438F47876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78377C7E-F4AE-4560-98B7-C5CF3D138F2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240EE865-81F2-4996-BDB8-4AFBEB4FA86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E9656BAB-4D3C-49DF-9F7B-B1F4C225F8D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A25C28C2-E463-4547-8DE7-9986F028B21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67095120-1751-47CB-BDB6-A6586067F5B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507D71E-742B-40C8-AC3F-5E39A8D21634}"/>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134E924D-74DA-4F21-BBA1-E9E11F7C5D53}"/>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FFEC1A0D-3A7E-4631-BDE2-B9388386478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756D99F4-3B89-4B7E-851D-4D5B04D0203A}"/>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594CD5B9-1611-45AD-9502-B12EC30252BA}"/>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751BF2D6-F701-4033-86C0-4BB60B2A40E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3A31F32C-99E9-482F-988D-0A44B7F56F3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ABA5E75A-7676-41D5-AADF-D0BF7C49DE2A}"/>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298D2957-B358-4146-B8F7-0B0C41D4B66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55E9F7FF-6844-47CC-B35A-D918A8AEBCE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951A5F22-9746-472A-8F11-618B5EE0383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2875FB74-B524-4B2F-80C2-B9864B0D14B4}"/>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07E4165A-0572-4241-A967-E96F61D73DCA}"/>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B2EE7F46-8004-4DDC-8D75-F30EFEF0A58F}"/>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8D38193F-56B8-4425-A18C-285353FDAC0D}"/>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0DEF20E5-08A1-4365-B24C-F699E552F3F4}"/>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117747</xdr:rowOff>
    </xdr:from>
    <xdr:to>
      <xdr:col>81</xdr:col>
      <xdr:colOff>44450</xdr:colOff>
      <xdr:row>63</xdr:row>
      <xdr:rowOff>157964</xdr:rowOff>
    </xdr:to>
    <xdr:cxnSp macro="">
      <xdr:nvCxnSpPr>
        <xdr:cNvPr id="326" name="直線コネクタ 325">
          <a:extLst>
            <a:ext uri="{FF2B5EF4-FFF2-40B4-BE49-F238E27FC236}">
              <a16:creationId xmlns:a16="http://schemas.microsoft.com/office/drawing/2014/main" id="{811A45E8-E953-4690-8F67-266E1A6C51EB}"/>
            </a:ext>
          </a:extLst>
        </xdr:cNvPr>
        <xdr:cNvCxnSpPr/>
      </xdr:nvCxnSpPr>
      <xdr:spPr>
        <a:xfrm>
          <a:off x="16179800" y="1091909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24C47C61-003C-4B84-B1BC-C69F22BF89E5}"/>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B9D6FC22-7D38-4520-B920-60E7AA5DC771}"/>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98213</xdr:rowOff>
    </xdr:from>
    <xdr:to>
      <xdr:col>77</xdr:col>
      <xdr:colOff>44450</xdr:colOff>
      <xdr:row>63</xdr:row>
      <xdr:rowOff>117747</xdr:rowOff>
    </xdr:to>
    <xdr:cxnSp macro="">
      <xdr:nvCxnSpPr>
        <xdr:cNvPr id="329" name="直線コネクタ 328">
          <a:extLst>
            <a:ext uri="{FF2B5EF4-FFF2-40B4-BE49-F238E27FC236}">
              <a16:creationId xmlns:a16="http://schemas.microsoft.com/office/drawing/2014/main" id="{1812B8CD-1F39-4D15-91E9-09F32B328003}"/>
            </a:ext>
          </a:extLst>
        </xdr:cNvPr>
        <xdr:cNvCxnSpPr/>
      </xdr:nvCxnSpPr>
      <xdr:spPr>
        <a:xfrm>
          <a:off x="15290800" y="1089956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5F264B38-B369-4B85-8778-30A8E72260B4}"/>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679C0CFC-DFF1-4ACA-BE7B-492866C2E869}"/>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60295</xdr:rowOff>
    </xdr:from>
    <xdr:to>
      <xdr:col>72</xdr:col>
      <xdr:colOff>203200</xdr:colOff>
      <xdr:row>63</xdr:row>
      <xdr:rowOff>98213</xdr:rowOff>
    </xdr:to>
    <xdr:cxnSp macro="">
      <xdr:nvCxnSpPr>
        <xdr:cNvPr id="332" name="直線コネクタ 331">
          <a:extLst>
            <a:ext uri="{FF2B5EF4-FFF2-40B4-BE49-F238E27FC236}">
              <a16:creationId xmlns:a16="http://schemas.microsoft.com/office/drawing/2014/main" id="{C97DAE13-3624-46C4-96BF-796FE8F68648}"/>
            </a:ext>
          </a:extLst>
        </xdr:cNvPr>
        <xdr:cNvCxnSpPr/>
      </xdr:nvCxnSpPr>
      <xdr:spPr>
        <a:xfrm>
          <a:off x="14401800" y="10861645"/>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2D14282D-872B-4FA2-B13E-879834F2C23F}"/>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9995E3B4-2E31-4C25-8F90-C454F0A54C58}"/>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23525</xdr:rowOff>
    </xdr:from>
    <xdr:to>
      <xdr:col>68</xdr:col>
      <xdr:colOff>152400</xdr:colOff>
      <xdr:row>63</xdr:row>
      <xdr:rowOff>60295</xdr:rowOff>
    </xdr:to>
    <xdr:cxnSp macro="">
      <xdr:nvCxnSpPr>
        <xdr:cNvPr id="335" name="直線コネクタ 334">
          <a:extLst>
            <a:ext uri="{FF2B5EF4-FFF2-40B4-BE49-F238E27FC236}">
              <a16:creationId xmlns:a16="http://schemas.microsoft.com/office/drawing/2014/main" id="{A7842C26-25C6-41BD-ABED-E4CF1D4494F0}"/>
            </a:ext>
          </a:extLst>
        </xdr:cNvPr>
        <xdr:cNvCxnSpPr/>
      </xdr:nvCxnSpPr>
      <xdr:spPr>
        <a:xfrm>
          <a:off x="13512800" y="10824875"/>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C62F0BED-55BA-410A-8427-DE2F229DC255}"/>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4842FD37-6B46-4300-BD1E-FF7CB16A4CD7}"/>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CA6E2181-B4BA-4631-AABF-6D83B2BB8259}"/>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87DD544B-6932-459E-B184-B0849F23ABD9}"/>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E0FD2691-6758-4911-BE96-05A038617F5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ED1FEA0-D0E1-46DF-A93C-A79A440162F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2DF48862-DFAE-4EEA-818F-EF865BC8000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A3D40497-E0BF-448E-8761-E25E18E2D2D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B1868B91-5D09-4FF8-9559-AE03F991389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107164</xdr:rowOff>
    </xdr:from>
    <xdr:to>
      <xdr:col>81</xdr:col>
      <xdr:colOff>95250</xdr:colOff>
      <xdr:row>64</xdr:row>
      <xdr:rowOff>37314</xdr:rowOff>
    </xdr:to>
    <xdr:sp macro="" textlink="">
      <xdr:nvSpPr>
        <xdr:cNvPr id="345" name="楕円 344">
          <a:extLst>
            <a:ext uri="{FF2B5EF4-FFF2-40B4-BE49-F238E27FC236}">
              <a16:creationId xmlns:a16="http://schemas.microsoft.com/office/drawing/2014/main" id="{92D3418C-720A-41C2-8A34-B499CF75ECCF}"/>
            </a:ext>
          </a:extLst>
        </xdr:cNvPr>
        <xdr:cNvSpPr/>
      </xdr:nvSpPr>
      <xdr:spPr>
        <a:xfrm>
          <a:off x="169672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79241</xdr:rowOff>
    </xdr:from>
    <xdr:ext cx="762000" cy="259045"/>
    <xdr:sp macro="" textlink="">
      <xdr:nvSpPr>
        <xdr:cNvPr id="346" name="定員管理の状況該当値テキスト">
          <a:extLst>
            <a:ext uri="{FF2B5EF4-FFF2-40B4-BE49-F238E27FC236}">
              <a16:creationId xmlns:a16="http://schemas.microsoft.com/office/drawing/2014/main" id="{5D968545-DECF-4045-A5EC-9F10A052574D}"/>
            </a:ext>
          </a:extLst>
        </xdr:cNvPr>
        <xdr:cNvSpPr txBox="1"/>
      </xdr:nvSpPr>
      <xdr:spPr>
        <a:xfrm>
          <a:off x="17106900" y="108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66947</xdr:rowOff>
    </xdr:from>
    <xdr:to>
      <xdr:col>77</xdr:col>
      <xdr:colOff>95250</xdr:colOff>
      <xdr:row>63</xdr:row>
      <xdr:rowOff>168547</xdr:rowOff>
    </xdr:to>
    <xdr:sp macro="" textlink="">
      <xdr:nvSpPr>
        <xdr:cNvPr id="347" name="楕円 346">
          <a:extLst>
            <a:ext uri="{FF2B5EF4-FFF2-40B4-BE49-F238E27FC236}">
              <a16:creationId xmlns:a16="http://schemas.microsoft.com/office/drawing/2014/main" id="{4BCF2A4A-CD6A-4152-8BC7-2F444E39C3C2}"/>
            </a:ext>
          </a:extLst>
        </xdr:cNvPr>
        <xdr:cNvSpPr/>
      </xdr:nvSpPr>
      <xdr:spPr>
        <a:xfrm>
          <a:off x="16129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153324</xdr:rowOff>
    </xdr:from>
    <xdr:ext cx="736600" cy="259045"/>
    <xdr:sp macro="" textlink="">
      <xdr:nvSpPr>
        <xdr:cNvPr id="348" name="テキスト ボックス 347">
          <a:extLst>
            <a:ext uri="{FF2B5EF4-FFF2-40B4-BE49-F238E27FC236}">
              <a16:creationId xmlns:a16="http://schemas.microsoft.com/office/drawing/2014/main" id="{315D01BE-C951-40D0-89D6-ACA204435748}"/>
            </a:ext>
          </a:extLst>
        </xdr:cNvPr>
        <xdr:cNvSpPr txBox="1"/>
      </xdr:nvSpPr>
      <xdr:spPr>
        <a:xfrm>
          <a:off x="15798800" y="1095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47413</xdr:rowOff>
    </xdr:from>
    <xdr:to>
      <xdr:col>73</xdr:col>
      <xdr:colOff>44450</xdr:colOff>
      <xdr:row>63</xdr:row>
      <xdr:rowOff>149013</xdr:rowOff>
    </xdr:to>
    <xdr:sp macro="" textlink="">
      <xdr:nvSpPr>
        <xdr:cNvPr id="349" name="楕円 348">
          <a:extLst>
            <a:ext uri="{FF2B5EF4-FFF2-40B4-BE49-F238E27FC236}">
              <a16:creationId xmlns:a16="http://schemas.microsoft.com/office/drawing/2014/main" id="{FC32A912-56D6-4C46-A290-B4459DCD795A}"/>
            </a:ext>
          </a:extLst>
        </xdr:cNvPr>
        <xdr:cNvSpPr/>
      </xdr:nvSpPr>
      <xdr:spPr>
        <a:xfrm>
          <a:off x="15240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133790</xdr:rowOff>
    </xdr:from>
    <xdr:ext cx="762000" cy="259045"/>
    <xdr:sp macro="" textlink="">
      <xdr:nvSpPr>
        <xdr:cNvPr id="350" name="テキスト ボックス 349">
          <a:extLst>
            <a:ext uri="{FF2B5EF4-FFF2-40B4-BE49-F238E27FC236}">
              <a16:creationId xmlns:a16="http://schemas.microsoft.com/office/drawing/2014/main" id="{1751D8FE-1FC1-4FCA-ADF6-6B9AAF3E428C}"/>
            </a:ext>
          </a:extLst>
        </xdr:cNvPr>
        <xdr:cNvSpPr txBox="1"/>
      </xdr:nvSpPr>
      <xdr:spPr>
        <a:xfrm>
          <a:off x="14909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9495</xdr:rowOff>
    </xdr:from>
    <xdr:to>
      <xdr:col>68</xdr:col>
      <xdr:colOff>203200</xdr:colOff>
      <xdr:row>63</xdr:row>
      <xdr:rowOff>111095</xdr:rowOff>
    </xdr:to>
    <xdr:sp macro="" textlink="">
      <xdr:nvSpPr>
        <xdr:cNvPr id="351" name="楕円 350">
          <a:extLst>
            <a:ext uri="{FF2B5EF4-FFF2-40B4-BE49-F238E27FC236}">
              <a16:creationId xmlns:a16="http://schemas.microsoft.com/office/drawing/2014/main" id="{300F4A00-F0D2-41DC-948B-6256AD60505B}"/>
            </a:ext>
          </a:extLst>
        </xdr:cNvPr>
        <xdr:cNvSpPr/>
      </xdr:nvSpPr>
      <xdr:spPr>
        <a:xfrm>
          <a:off x="14351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95872</xdr:rowOff>
    </xdr:from>
    <xdr:ext cx="762000" cy="259045"/>
    <xdr:sp macro="" textlink="">
      <xdr:nvSpPr>
        <xdr:cNvPr id="352" name="テキスト ボックス 351">
          <a:extLst>
            <a:ext uri="{FF2B5EF4-FFF2-40B4-BE49-F238E27FC236}">
              <a16:creationId xmlns:a16="http://schemas.microsoft.com/office/drawing/2014/main" id="{63FE98F6-1BF2-49B0-ADBE-03BA0FA902F1}"/>
            </a:ext>
          </a:extLst>
        </xdr:cNvPr>
        <xdr:cNvSpPr txBox="1"/>
      </xdr:nvSpPr>
      <xdr:spPr>
        <a:xfrm>
          <a:off x="14020800" y="1089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144175</xdr:rowOff>
    </xdr:from>
    <xdr:to>
      <xdr:col>64</xdr:col>
      <xdr:colOff>152400</xdr:colOff>
      <xdr:row>63</xdr:row>
      <xdr:rowOff>74325</xdr:rowOff>
    </xdr:to>
    <xdr:sp macro="" textlink="">
      <xdr:nvSpPr>
        <xdr:cNvPr id="353" name="楕円 352">
          <a:extLst>
            <a:ext uri="{FF2B5EF4-FFF2-40B4-BE49-F238E27FC236}">
              <a16:creationId xmlns:a16="http://schemas.microsoft.com/office/drawing/2014/main" id="{18394277-8E63-4933-B0FF-C5116834FE40}"/>
            </a:ext>
          </a:extLst>
        </xdr:cNvPr>
        <xdr:cNvSpPr/>
      </xdr:nvSpPr>
      <xdr:spPr>
        <a:xfrm>
          <a:off x="13462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59102</xdr:rowOff>
    </xdr:from>
    <xdr:ext cx="762000" cy="259045"/>
    <xdr:sp macro="" textlink="">
      <xdr:nvSpPr>
        <xdr:cNvPr id="354" name="テキスト ボックス 353">
          <a:extLst>
            <a:ext uri="{FF2B5EF4-FFF2-40B4-BE49-F238E27FC236}">
              <a16:creationId xmlns:a16="http://schemas.microsoft.com/office/drawing/2014/main" id="{669AB32E-36FB-4A05-9BFE-C500C6892BCB}"/>
            </a:ext>
          </a:extLst>
        </xdr:cNvPr>
        <xdr:cNvSpPr txBox="1"/>
      </xdr:nvSpPr>
      <xdr:spPr>
        <a:xfrm>
          <a:off x="13131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A36B6890-7376-4E76-A589-C632A473E4C2}"/>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4974A80A-E213-42B3-9AA3-3D499DA6B27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48871C7B-B9A0-4C30-8562-FDDF659576A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6A4DD708-B17A-47F6-BCF3-55504BAF201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A463854E-EC19-4F35-9007-D796966459F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94B507D0-4D72-466F-8161-00B9A384C43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60E82FED-F95E-4D1C-B85D-14C792806DF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752BE254-5179-46BB-9C28-70D556FA7E9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B14D0C75-9AAC-4520-802B-0C724A0777A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28FD52E0-24A0-48CD-BCDF-9DA015DEA27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6A9BE35F-721D-4D23-A92F-3C59072DC63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5F783703-DE39-4432-B837-624DF3D6FB0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A772BFF8-0B8B-4769-958C-4D4CCEC75AF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前の旧簡易水道の建設改良に係る地方債の元利償還金の増加に伴う水道事業会計への繰出金の増加や、公立紀南病院組合の医療機器整備等に係る元利償還金に対する負担金の増加はあるものの、令和３年度及び令和４年度における普通交付税の追加交付等や過去に借入を行った合併特例債などの償還が終了したことなどから、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今後も比率の改善に向け、地方債の適正管理に努める。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690C17AE-0CEB-4FA5-815D-D31D06098BC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D48D8F6B-083D-4F95-85B8-C424125860B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979C9B02-35E7-4AAD-BBEA-F0DD04FAE8F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18EF9FA9-0F4E-4146-B8BE-5AE9D1BC748C}"/>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96A5D725-AC30-4703-A254-984B2029821F}"/>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917B2A73-080D-4E28-921D-45BCF6DC26BF}"/>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DB044D56-6F85-48F4-850C-73C6B474A65D}"/>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3E1CF867-B172-4010-8CC6-5A336FB30504}"/>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2054D99E-F3FA-4632-B6AC-924D4362DE46}"/>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3E1B970A-5F08-4235-9902-2524C989423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4CF6FAA5-F83F-4118-98CC-7F3B9EB7FD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F927E436-C54E-40B8-A81B-84CC14884E75}"/>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FF7DD7E-BBA9-479C-BE5A-9D5E001E866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5E021E62-895C-4190-8F4F-BD1197DA1AB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A2B883CC-D82E-46B1-9AEA-D444E8DABD9B}"/>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3A31D144-52C7-4E90-B9D3-960F1DFC010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C08C65E5-BA9C-4513-99B3-D773D4C8671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6784B891-03FE-4E3C-9E64-84EF6F8852DB}"/>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5D9B4C90-D6D2-4D47-8B16-54EE31F9330F}"/>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8A4150B3-36D7-41C1-9A11-4AA0CEB7ACA4}"/>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720A0A34-5608-4FED-A30F-2B5C9F7D6F46}"/>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F7D8016A-966D-4A18-9C61-49D1E235C647}"/>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81945</xdr:rowOff>
    </xdr:to>
    <xdr:cxnSp macro="">
      <xdr:nvCxnSpPr>
        <xdr:cNvPr id="390" name="直線コネクタ 389">
          <a:extLst>
            <a:ext uri="{FF2B5EF4-FFF2-40B4-BE49-F238E27FC236}">
              <a16:creationId xmlns:a16="http://schemas.microsoft.com/office/drawing/2014/main" id="{9A8F7A79-868C-4815-8768-C47959004EAB}"/>
            </a:ext>
          </a:extLst>
        </xdr:cNvPr>
        <xdr:cNvCxnSpPr/>
      </xdr:nvCxnSpPr>
      <xdr:spPr>
        <a:xfrm flipV="1">
          <a:off x="16179800" y="706543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9FF88EDF-EDBB-4464-B717-73AF33C7F8E8}"/>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EFBF861A-F211-4947-9F3B-F3A4698BC47D}"/>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104926</xdr:rowOff>
    </xdr:to>
    <xdr:cxnSp macro="">
      <xdr:nvCxnSpPr>
        <xdr:cNvPr id="393" name="直線コネクタ 392">
          <a:extLst>
            <a:ext uri="{FF2B5EF4-FFF2-40B4-BE49-F238E27FC236}">
              <a16:creationId xmlns:a16="http://schemas.microsoft.com/office/drawing/2014/main" id="{A3EA4990-4B7F-48EE-87AA-01376CA77A5F}"/>
            </a:ext>
          </a:extLst>
        </xdr:cNvPr>
        <xdr:cNvCxnSpPr/>
      </xdr:nvCxnSpPr>
      <xdr:spPr>
        <a:xfrm flipV="1">
          <a:off x="15290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54D0A570-A262-4F57-864B-13CA15D84A24}"/>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EB96C1C7-04AA-486D-8374-FAA50EFE20FB}"/>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104926</xdr:rowOff>
    </xdr:to>
    <xdr:cxnSp macro="">
      <xdr:nvCxnSpPr>
        <xdr:cNvPr id="396" name="直線コネクタ 395">
          <a:extLst>
            <a:ext uri="{FF2B5EF4-FFF2-40B4-BE49-F238E27FC236}">
              <a16:creationId xmlns:a16="http://schemas.microsoft.com/office/drawing/2014/main" id="{20E8D93A-4988-4DD4-A910-78EDFA80581B}"/>
            </a:ext>
          </a:extLst>
        </xdr:cNvPr>
        <xdr:cNvCxnSpPr/>
      </xdr:nvCxnSpPr>
      <xdr:spPr>
        <a:xfrm>
          <a:off x="14401800" y="71228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2EB504E4-10D5-47E6-A684-AD1F7529AFB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FA8DFF6D-D9F8-48A3-84A5-F15EA68779BA}"/>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9" name="直線コネクタ 398">
          <a:extLst>
            <a:ext uri="{FF2B5EF4-FFF2-40B4-BE49-F238E27FC236}">
              <a16:creationId xmlns:a16="http://schemas.microsoft.com/office/drawing/2014/main" id="{F08FEB1D-3948-4C1B-B2A9-48EB9BB7399F}"/>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21E701E0-DA23-4605-B571-91600C285494}"/>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F9F41427-B730-4919-BC7C-DCD7120C78AA}"/>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A6C2DCF9-59DA-47C2-AE1C-D1C9F1337EB7}"/>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8956A8BC-B6F1-46F2-8810-DFE75CD01EA3}"/>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8FD294F1-0391-464F-918A-F3896FDC9FF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AE74D49C-7848-40BE-8884-527AC34A665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AC43B88F-9D1E-446D-B779-5CEA2ED17B6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17C232E9-050E-4A1A-8655-5B23AF87763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15E3F552-1AFA-4684-9E11-5423825CB70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9" name="楕円 408">
          <a:extLst>
            <a:ext uri="{FF2B5EF4-FFF2-40B4-BE49-F238E27FC236}">
              <a16:creationId xmlns:a16="http://schemas.microsoft.com/office/drawing/2014/main" id="{424E1CBF-D268-49D7-BBCB-24C524E8F779}"/>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10" name="公債費負担の状況該当値テキスト">
          <a:extLst>
            <a:ext uri="{FF2B5EF4-FFF2-40B4-BE49-F238E27FC236}">
              <a16:creationId xmlns:a16="http://schemas.microsoft.com/office/drawing/2014/main" id="{92FA12B0-FDB7-498B-A884-7B0613A34945}"/>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11" name="楕円 410">
          <a:extLst>
            <a:ext uri="{FF2B5EF4-FFF2-40B4-BE49-F238E27FC236}">
              <a16:creationId xmlns:a16="http://schemas.microsoft.com/office/drawing/2014/main" id="{40B25090-0703-4E90-934D-FEB171ABE157}"/>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12" name="テキスト ボックス 411">
          <a:extLst>
            <a:ext uri="{FF2B5EF4-FFF2-40B4-BE49-F238E27FC236}">
              <a16:creationId xmlns:a16="http://schemas.microsoft.com/office/drawing/2014/main" id="{235AA874-BF67-4752-9CE0-F559405880C2}"/>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13" name="楕円 412">
          <a:extLst>
            <a:ext uri="{FF2B5EF4-FFF2-40B4-BE49-F238E27FC236}">
              <a16:creationId xmlns:a16="http://schemas.microsoft.com/office/drawing/2014/main" id="{4F968E7C-4527-41D6-B42A-32F90A3F6741}"/>
            </a:ext>
          </a:extLst>
        </xdr:cNvPr>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14" name="テキスト ボックス 413">
          <a:extLst>
            <a:ext uri="{FF2B5EF4-FFF2-40B4-BE49-F238E27FC236}">
              <a16:creationId xmlns:a16="http://schemas.microsoft.com/office/drawing/2014/main" id="{F8994BE5-1945-4830-8EB3-F7C6D98EAFAD}"/>
            </a:ext>
          </a:extLst>
        </xdr:cNvPr>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5" name="楕円 414">
          <a:extLst>
            <a:ext uri="{FF2B5EF4-FFF2-40B4-BE49-F238E27FC236}">
              <a16:creationId xmlns:a16="http://schemas.microsoft.com/office/drawing/2014/main" id="{D690D218-ED93-433D-AD6E-198EAA6A6D6B}"/>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6" name="テキスト ボックス 415">
          <a:extLst>
            <a:ext uri="{FF2B5EF4-FFF2-40B4-BE49-F238E27FC236}">
              <a16:creationId xmlns:a16="http://schemas.microsoft.com/office/drawing/2014/main" id="{63D2645A-1210-48A0-9EE9-7E640135D0B1}"/>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7" name="楕円 416">
          <a:extLst>
            <a:ext uri="{FF2B5EF4-FFF2-40B4-BE49-F238E27FC236}">
              <a16:creationId xmlns:a16="http://schemas.microsoft.com/office/drawing/2014/main" id="{E14DF0D6-4DF9-47D2-BA8E-7F17A7583B73}"/>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8" name="テキスト ボックス 417">
          <a:extLst>
            <a:ext uri="{FF2B5EF4-FFF2-40B4-BE49-F238E27FC236}">
              <a16:creationId xmlns:a16="http://schemas.microsoft.com/office/drawing/2014/main" id="{280D3485-4052-4515-9459-E814DDF6930E}"/>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D4ABB57-3DAF-4295-B93A-1168A8B58D8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1CFB068F-1368-4371-BB3D-70D3E537108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82D191C0-22DB-45C2-B41E-5CCFBFA8FF8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CC95343F-2C73-4AF0-BC54-5022341C518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608067B8-C695-4ACD-A57F-F6D689C73CC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942191B-B34D-4D84-AF12-01C622D99AA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BDCE1409-B977-4B63-A47C-8696DAA5463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9ACB9576-ECD4-4FEC-BE38-F4D3EEEDC6C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6DA5A06-CCB5-4A5E-85D9-3DE6DCB930D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CB5884CF-16EA-4B2A-A81F-DB6F82E42DC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79203ED2-3C93-4B91-913E-8F789BFC7E2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64E771F7-1240-426D-A016-1DBDAF6B173D}"/>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778EBB31-2783-4DE6-80BE-D120BBEBEAC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基準財政需要額算入見込額の減少はあるものの、一般会計等における地方債現在高の減少などから、将来負担額を充当可能財源等が上回り、令和４年度においても将来負担比率は算定されていない。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今後も地方債の計画的な発行や、定員適正化計画に基づく適正な定員管理の実施等により、健全な行財政運営に努める。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52B58BC3-7331-4D60-81DB-FE8830FF765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632F2861-3F3C-4DD6-AC53-F4917A26609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8EB56DD6-6EE8-428E-8A19-4D6D7F6139A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2F068072-41DD-4B53-9574-42E9F8DA2395}"/>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3D1BEC85-53E8-485F-8609-A51D70D13D0F}"/>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93C7756C-4873-41E1-9463-23D6099CEF36}"/>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2A49D43C-58C2-43D0-9622-FEFB84ED9B28}"/>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8BBB6B0E-2143-40AC-973D-A18272EA8A9C}"/>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C53FB018-84D9-4298-AA0A-3874004CC7EA}"/>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435FE5B5-6F40-4194-9449-4B3B45B92DBD}"/>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07866CAF-DB4B-4135-8A0D-D22894E8548D}"/>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7E09B182-E6A2-4EDE-8707-A241174BC68C}"/>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87A5AD33-2A6E-4A68-8D11-6BFE86F283D5}"/>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AB08C38B-B15B-4BD2-B9C1-2798E1B2D39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51EE2D0E-9716-4B19-B2C0-93A765D0CC3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CB66AC5A-72BC-474A-A623-053EC0312A85}"/>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2E4BFF0D-0904-4D89-9BAE-672103E02AD3}"/>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FF93EAAF-3B79-4896-A994-F739178E293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8BA778D3-FD0C-4828-8BF7-8B15A664A86F}"/>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3E67E162-5BEE-4385-80EC-CB4269A0CE7E}"/>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116716</xdr:rowOff>
    </xdr:from>
    <xdr:ext cx="762000" cy="259045"/>
    <xdr:sp macro="" textlink="">
      <xdr:nvSpPr>
        <xdr:cNvPr id="452" name="将来負担の状況平均値テキスト">
          <a:extLst>
            <a:ext uri="{FF2B5EF4-FFF2-40B4-BE49-F238E27FC236}">
              <a16:creationId xmlns:a16="http://schemas.microsoft.com/office/drawing/2014/main" id="{26861F68-A6D3-45EF-A73D-216E3F3B4116}"/>
            </a:ext>
          </a:extLst>
        </xdr:cNvPr>
        <xdr:cNvSpPr txBox="1"/>
      </xdr:nvSpPr>
      <xdr:spPr>
        <a:xfrm>
          <a:off x="17106900" y="2345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3" name="フローチャート: 判断 452">
          <a:extLst>
            <a:ext uri="{FF2B5EF4-FFF2-40B4-BE49-F238E27FC236}">
              <a16:creationId xmlns:a16="http://schemas.microsoft.com/office/drawing/2014/main" id="{43B0B150-C11F-48F7-A194-4725B9BFD3E2}"/>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4" name="フローチャート: 判断 453">
          <a:extLst>
            <a:ext uri="{FF2B5EF4-FFF2-40B4-BE49-F238E27FC236}">
              <a16:creationId xmlns:a16="http://schemas.microsoft.com/office/drawing/2014/main" id="{D3E29A18-C3AE-4C18-9E72-733537E5C6B5}"/>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5" name="テキスト ボックス 454">
          <a:extLst>
            <a:ext uri="{FF2B5EF4-FFF2-40B4-BE49-F238E27FC236}">
              <a16:creationId xmlns:a16="http://schemas.microsoft.com/office/drawing/2014/main" id="{73862753-F804-439D-9084-DDFF877DE1EE}"/>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123472</xdr:rowOff>
    </xdr:from>
    <xdr:to>
      <xdr:col>73</xdr:col>
      <xdr:colOff>44450</xdr:colOff>
      <xdr:row>16</xdr:row>
      <xdr:rowOff>53622</xdr:rowOff>
    </xdr:to>
    <xdr:sp macro="" textlink="">
      <xdr:nvSpPr>
        <xdr:cNvPr id="456" name="フローチャート: 判断 455">
          <a:extLst>
            <a:ext uri="{FF2B5EF4-FFF2-40B4-BE49-F238E27FC236}">
              <a16:creationId xmlns:a16="http://schemas.microsoft.com/office/drawing/2014/main" id="{EF7FE7C8-2C43-4190-B66E-982574B496B5}"/>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57" name="テキスト ボックス 456">
          <a:extLst>
            <a:ext uri="{FF2B5EF4-FFF2-40B4-BE49-F238E27FC236}">
              <a16:creationId xmlns:a16="http://schemas.microsoft.com/office/drawing/2014/main" id="{AF514352-8338-4E5D-B91B-6F56ACAB6885}"/>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8" name="フローチャート: 判断 457">
          <a:extLst>
            <a:ext uri="{FF2B5EF4-FFF2-40B4-BE49-F238E27FC236}">
              <a16:creationId xmlns:a16="http://schemas.microsoft.com/office/drawing/2014/main" id="{AEAB358C-04C9-4811-9F10-8A6024B36101}"/>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9" name="テキスト ボックス 458">
          <a:extLst>
            <a:ext uri="{FF2B5EF4-FFF2-40B4-BE49-F238E27FC236}">
              <a16:creationId xmlns:a16="http://schemas.microsoft.com/office/drawing/2014/main" id="{67323CA7-95B0-4395-910D-7D5ED9820DBE}"/>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0" name="フローチャート: 判断 459">
          <a:extLst>
            <a:ext uri="{FF2B5EF4-FFF2-40B4-BE49-F238E27FC236}">
              <a16:creationId xmlns:a16="http://schemas.microsoft.com/office/drawing/2014/main" id="{99ABBADD-3281-48D8-A497-18CD1FDDF29B}"/>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1" name="テキスト ボックス 460">
          <a:extLst>
            <a:ext uri="{FF2B5EF4-FFF2-40B4-BE49-F238E27FC236}">
              <a16:creationId xmlns:a16="http://schemas.microsoft.com/office/drawing/2014/main" id="{CADE1FB8-7D0F-412E-A421-29E30C00ED94}"/>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DDA4C49C-8DD4-4DA6-8E02-600AEA3DFC3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FFB33AD2-8A7D-4ACC-B732-14D20031216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85475190-D39F-4D1A-8C53-98CD1662627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5501B5FC-32D5-4991-80EC-E9CE0ED4E8D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17721CAD-6E0B-461D-8593-4503A081A87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D1ED1455-C757-4EB2-824D-5ED227775C31}"/>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608FC7B-C543-40E8-BAE3-D867048B524D}"/>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E38E4ED-CD45-4233-9948-48A9D3B8EC9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4BF720A-04D0-48D7-90F3-62AB490434E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4959C1F-EA64-444E-9316-16E25353184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F2282553-747B-447F-A82E-B88116650E9F}"/>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870F099-9B2C-4A6F-A47C-89424C03D0C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E15FF0D-9B28-4E86-9DB5-71FEA5B4C87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356243C-6A08-486F-AFF6-5B89908C1C1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EBF47FB-B0C1-450A-A802-88C18FDADF7D}"/>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6799C39-131E-4F10-96B5-E53DF785075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ACD0131-B620-4851-A3C5-E40F79D1F027}"/>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77E3D78-C7D0-409A-8780-DBFC4C7F947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275ACEB-050E-4077-BD89-ABFFA423668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D007CCF-B814-450F-90F6-2125D0CDF40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99BD0E6-32C8-4C47-8EF1-B0EFA125385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8793B0F-416A-4119-845B-056B8E6A783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C4CA9045-AD58-46EE-9285-5D7A288B49E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4053304-928F-4EE9-BC7A-CE41F9C89E0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DD9E9E1-72FD-4E39-94BF-1A0A60FC5E01}"/>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70527D8-BD51-4AEA-89C4-44B572570E3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670CCC4-C3BF-4EE0-A194-D83607D9851B}"/>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EDDE497-1830-49BE-8CD2-20FEEFA9151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C2DE41F-711F-404B-9F33-8AD1AA17E1C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CB9B602-60DF-43BC-B811-32D59148BB8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7687068-FA2E-4396-ADB2-B07D4D6BAE4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2CA73C1-0584-4D1D-AAFD-73D598735E9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1102970-502D-4F07-A911-3B9608164A1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8B35857-22A9-4334-8CEF-46B8CFEECBF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3EC4271-4316-48B9-9AA1-534DF1C3428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9F1FC64-AA7A-4062-A6DF-6EBF62EFE9F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58CDD97-D990-4E51-8079-AE63DCD40D1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370DD742-047F-40E8-86D9-8C6B6105E36D}"/>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0ED109A-4109-4E09-BF34-E53E08D7550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B99D3A2-912C-4759-A10C-949C34AB15D8}"/>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E3DB46F-8266-4619-89CE-CACEF69EFB0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516807A7-9915-4DC2-9EC8-C0896987E3A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C97D52E-C562-4771-ADDD-672A5BC80BE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36477CB-D233-4D75-AB01-D746F38B6D8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A5657DE-5AE8-4754-822A-1C950ACC672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DA6E2ECC-69B0-4BCB-AD91-1A6F1AFFD81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D493EB4-5690-4932-B4F0-2A0160E99799}"/>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0C9528B-67AB-406A-BA8E-7C074C4F4BB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6D52534-171F-4854-A8CA-B0E39E3B5A3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D71190BD-BE2A-4FAA-BD1A-64197AE0DBE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41C1FA6-0310-4F49-9778-4F439A3F139F}"/>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7DBCD97-7C90-433D-A250-EBB29B46ADC4}"/>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FC497B2-08FF-4B5C-BCBD-6E3EDD38025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470AB719-5AA4-488E-B4C3-A12721F7FC74}"/>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3309931-5FD2-4625-960B-D1C388C0E5DB}"/>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C43EE67-7708-4702-A4D9-7C2B3D8B1ADB}"/>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D390339-1872-46A5-BDFC-624E1C38188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480B132-BFF5-4470-8751-BD527BBB6179}"/>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10061A00-5859-4F9B-8334-49DA79E53CBF}"/>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18DEE925-A4E2-49E4-B6EC-D57A4EBF644F}"/>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EE1494A-C2F0-461B-B7EA-FBB34334BD4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5E2EAF24-4A02-4315-A78E-41AF0609D01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74749E5-7E61-46A6-9B90-78AED8DDC18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B2D6EB03-3844-4EDD-96D0-4498BD61E55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178DBA94-E451-4A6F-A6A2-806F069D6881}"/>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B41875E5-261C-450B-8BEF-A9602D001E21}"/>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1DE790FC-122A-4898-A391-B50954ACE942}"/>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810B919C-A072-4604-ACE0-BF6FC11617E1}"/>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147D2438-087A-4A24-B954-6A0E8BBEF854}"/>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6DCE0913-8CD2-4004-A973-351DDE7A3456}"/>
            </a:ext>
          </a:extLst>
        </xdr:cNvPr>
        <xdr:cNvCxnSpPr/>
      </xdr:nvCxnSpPr>
      <xdr:spPr>
        <a:xfrm>
          <a:off x="3987800" y="65735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511A67C5-CC0A-4403-9523-7AE260FBFF39}"/>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95C78BFB-6F4A-4339-93DD-4778A471BD8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A0D35445-135D-4D09-9606-5341C2D8842A}"/>
            </a:ext>
          </a:extLst>
        </xdr:cNvPr>
        <xdr:cNvCxnSpPr/>
      </xdr:nvCxnSpPr>
      <xdr:spPr>
        <a:xfrm flipV="1">
          <a:off x="3098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8CB00972-47FD-4B8A-BD77-212B75E262D3}"/>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671CF52F-0C32-4298-A470-73A443F3E507}"/>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149860</xdr:rowOff>
    </xdr:to>
    <xdr:cxnSp macro="">
      <xdr:nvCxnSpPr>
        <xdr:cNvPr id="72" name="直線コネクタ 71">
          <a:extLst>
            <a:ext uri="{FF2B5EF4-FFF2-40B4-BE49-F238E27FC236}">
              <a16:creationId xmlns:a16="http://schemas.microsoft.com/office/drawing/2014/main" id="{B24A8E11-5BC6-4823-A1F8-C61EB3ED234D}"/>
            </a:ext>
          </a:extLst>
        </xdr:cNvPr>
        <xdr:cNvCxnSpPr/>
      </xdr:nvCxnSpPr>
      <xdr:spPr>
        <a:xfrm>
          <a:off x="2209800" y="64973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BEA11364-5CAD-4990-AA89-B62602B1B97E}"/>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74" name="テキスト ボックス 73">
          <a:extLst>
            <a:ext uri="{FF2B5EF4-FFF2-40B4-BE49-F238E27FC236}">
              <a16:creationId xmlns:a16="http://schemas.microsoft.com/office/drawing/2014/main" id="{6A020FF6-74C9-4F4F-8104-FE99ED674A41}"/>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BCA95C34-6CCB-493F-8919-D0496807C7C8}"/>
            </a:ext>
          </a:extLst>
        </xdr:cNvPr>
        <xdr:cNvCxnSpPr/>
      </xdr:nvCxnSpPr>
      <xdr:spPr>
        <a:xfrm flipV="1">
          <a:off x="1320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682E7CC3-0D9C-46F2-A4F7-E0B654F14424}"/>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8476898A-49EB-4746-A1A8-481DAD96F747}"/>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67FBC14A-4C8D-4C1B-941F-B9960F79E4A7}"/>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E7B6E524-DC91-4E69-91C3-4F21A2A6CB83}"/>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780DEE2-5553-4A36-A368-A16C58A9214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CB23BCA1-4E7F-4735-A5C3-7665336B48D1}"/>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67B93D1F-BB8E-46A2-94C0-AFD5A4FD1EA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4399F71D-C94F-439F-BBE8-7EE76C8C477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411D94E2-9F79-494C-820B-FED23A98AB1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id="{6809A1FD-78CC-4857-90B1-C82832CA9C45}"/>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id="{6D058460-00D8-44B9-BEF9-7BD8E215A25D}"/>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6A048815-0EEF-4F8E-9250-92F20DFC5D5A}"/>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CD93E028-E88B-439F-B71E-6F9F92708707}"/>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a:extLst>
            <a:ext uri="{FF2B5EF4-FFF2-40B4-BE49-F238E27FC236}">
              <a16:creationId xmlns:a16="http://schemas.microsoft.com/office/drawing/2014/main" id="{6E3AF3B5-40BE-4F60-A457-FE195951B9CB}"/>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a:extLst>
            <a:ext uri="{FF2B5EF4-FFF2-40B4-BE49-F238E27FC236}">
              <a16:creationId xmlns:a16="http://schemas.microsoft.com/office/drawing/2014/main" id="{B70473D6-C28D-4AA2-ADCC-DBECCCEA766A}"/>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90EE375F-962A-41B6-8F66-EA545A8A24FC}"/>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54B62BFE-CFB2-4E0D-9621-BD3510902D9A}"/>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1784F7F2-FBD7-4116-A78B-10E8C582B44B}"/>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5A5B2F8C-F9F9-4A3C-BA45-4EDEB5874D43}"/>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638AA488-3344-4162-A0AF-9D50F6313872}"/>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8ADA949E-31A5-43A3-AA19-7544DE83302A}"/>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C9DEFF6-467D-48F8-82DA-D2CAEABA3C59}"/>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57EE46DC-30EF-4660-831A-4BAFFEF3A3B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F5AD8D98-9D8C-4009-B642-BB20E24AC8E2}"/>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8CB417FC-7103-46C7-AC2C-1D0B6380105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2881A901-91E3-49DD-B718-FA89DCEEF2D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AB289EB-330D-4B56-AB09-A8CA167D9AD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C546D8A-F696-4351-88BC-28B1BA8E57D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4A40EE2-7BA9-4380-9BAA-F0E91F89808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2A0F6F4E-CAD8-4E96-822E-1EF94C19264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72274629-D416-49D1-AA70-CE167A460F4C}"/>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5D8D05CF-EF3D-4F6D-BEFC-52FDD8770DC4}"/>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C834BADB-0A6A-464A-8A27-4112A8C7D419}"/>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4F36BD64-4F80-4A9D-9974-E3AC1F9BD6A2}"/>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D3F3C528-1A5D-4D56-9FA3-1B64F6CA37B7}"/>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B28FF63C-B669-4C45-96E1-6E22F008355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B6AD950E-2210-4EBF-8C5D-4561DBC451E3}"/>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79BA2D1C-190C-4B54-8183-29A02FEAAE45}"/>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F39070BE-227F-4FB3-954A-93AA371A4499}"/>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250B9970-8DAB-4783-B6D3-CF4947BCCAA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D34A0E90-195B-4CB7-B379-96E9EB31E3DA}"/>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92BC2B77-5B92-4F87-ABFB-84CA2587BD6C}"/>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3D93DE5-9E7F-4ADF-BA23-1EABE1D286D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BB71E2A1-0F36-466E-BF5B-88016BE3EC0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4CBD22E9-4265-400A-831A-A32DC259693D}"/>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7B146C9E-B4D4-41CC-9F8B-B0D17B697B3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D117EFF1-49D7-4B73-882F-2CFBAE7475E1}"/>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752367C5-0518-436C-BB7C-C04EE989389B}"/>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C96A94DF-37BF-4F02-B8E1-C65B6D76B219}"/>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45792FAB-C834-4FC6-A9D1-2298931654BB}"/>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D096E0F7-2E9B-442B-A57E-B81BB04E23B9}"/>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114300</xdr:rowOff>
    </xdr:to>
    <xdr:cxnSp macro="">
      <xdr:nvCxnSpPr>
        <xdr:cNvPr id="127" name="直線コネクタ 126">
          <a:extLst>
            <a:ext uri="{FF2B5EF4-FFF2-40B4-BE49-F238E27FC236}">
              <a16:creationId xmlns:a16="http://schemas.microsoft.com/office/drawing/2014/main" id="{C2BCFD3F-7BEB-436C-B749-B39ED489CD8C}"/>
            </a:ext>
          </a:extLst>
        </xdr:cNvPr>
        <xdr:cNvCxnSpPr/>
      </xdr:nvCxnSpPr>
      <xdr:spPr>
        <a:xfrm>
          <a:off x="15671800" y="2667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30D5B166-2028-4CF3-9D6F-B8591218DAE3}"/>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6659842F-7A9A-4384-AFFD-E885A88DA358}"/>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158750</xdr:rowOff>
    </xdr:to>
    <xdr:cxnSp macro="">
      <xdr:nvCxnSpPr>
        <xdr:cNvPr id="130" name="直線コネクタ 129">
          <a:extLst>
            <a:ext uri="{FF2B5EF4-FFF2-40B4-BE49-F238E27FC236}">
              <a16:creationId xmlns:a16="http://schemas.microsoft.com/office/drawing/2014/main" id="{9FE4B978-EF9A-42B2-A6F4-3282B62248CC}"/>
            </a:ext>
          </a:extLst>
        </xdr:cNvPr>
        <xdr:cNvCxnSpPr/>
      </xdr:nvCxnSpPr>
      <xdr:spPr>
        <a:xfrm flipV="1">
          <a:off x="14782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C8377A54-A9FD-4018-B129-6E330AEB6CF1}"/>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67EE433A-B709-44DA-BE22-1D2968FC180C}"/>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CD5074FD-57FF-4A9E-B4F7-293EAD98C8BE}"/>
            </a:ext>
          </a:extLst>
        </xdr:cNvPr>
        <xdr:cNvCxnSpPr/>
      </xdr:nvCxnSpPr>
      <xdr:spPr>
        <a:xfrm flipV="1">
          <a:off x="13893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BEED855B-8EAF-4531-8F89-8EFBD1435483}"/>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A3A8F393-8469-4118-B080-3AD75678CCAF}"/>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46E40345-5D4F-45B9-9988-BA311550D2C4}"/>
            </a:ext>
          </a:extLst>
        </xdr:cNvPr>
        <xdr:cNvCxnSpPr/>
      </xdr:nvCxnSpPr>
      <xdr:spPr>
        <a:xfrm>
          <a:off x="13004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5D5451ED-2440-4A6C-AC9C-7835756C84EE}"/>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EED2F354-1272-4F78-B272-1D6EE91DD3D3}"/>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42F515A8-A9B9-44F3-9027-79838D86ADDB}"/>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BED00257-DA8C-497D-B395-881E0D20A67E}"/>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5808DF05-38B8-49C3-B899-B4B95D3D13C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54F8B3D0-9C9D-4D8F-A0F9-F91BB15A3A1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7BDD9054-1D54-40F9-955C-5DBF014D475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CA42A884-9F76-4F46-A6F0-848EAED0069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79AECEB8-3D2B-45FD-8314-F964CD69917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580298EA-3535-435E-AFD3-011EB57CFA21}"/>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a:extLst>
            <a:ext uri="{FF2B5EF4-FFF2-40B4-BE49-F238E27FC236}">
              <a16:creationId xmlns:a16="http://schemas.microsoft.com/office/drawing/2014/main" id="{001EE85B-BB27-4654-9160-8F4716D08312}"/>
            </a:ext>
          </a:extLst>
        </xdr:cNvPr>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9E5EBFA8-D753-4F40-BCD4-AF526C483F48}"/>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CCDAB47C-E312-4C73-914C-42C2653DA1E3}"/>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a:extLst>
            <a:ext uri="{FF2B5EF4-FFF2-40B4-BE49-F238E27FC236}">
              <a16:creationId xmlns:a16="http://schemas.microsoft.com/office/drawing/2014/main" id="{DBA6FCB4-5B04-4FEA-B09C-37001072CF1F}"/>
            </a:ext>
          </a:extLst>
        </xdr:cNvPr>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51" name="テキスト ボックス 150">
          <a:extLst>
            <a:ext uri="{FF2B5EF4-FFF2-40B4-BE49-F238E27FC236}">
              <a16:creationId xmlns:a16="http://schemas.microsoft.com/office/drawing/2014/main" id="{F18880FF-31E0-4718-8E80-3B0F2152A9C5}"/>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C37E4E15-98D8-4830-98F0-946A179F4365}"/>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13F51D94-C775-4E35-BB8C-1DBD36255D19}"/>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2FB30386-8B96-493B-92A0-DDF34CFDBA75}"/>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F3BF48F8-340A-4B88-A15B-643B8B553B1A}"/>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CD184EB-B202-477A-8554-472287247BD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C13B8C60-D722-48B3-88F6-1D3C76CABB5B}"/>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D276601B-E403-47F2-8AC5-BB24229CD6C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CCFFA04C-29E0-48E6-8EA2-E22AC8908CD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236DF3A8-2867-48B8-AB9C-4A3EDA13AD2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99B11E1A-A55F-4949-AAB5-7E36FDC0B10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EFFF5107-DF95-4F3C-BB3D-C43944CE0A2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1D358FF6-F805-4932-8CD4-C7D5789C9942}"/>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D78C3719-E4F2-4AA4-B74F-82E1F61F3C1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9B7A55B-D75E-45BB-998B-74DCB9C51B6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E347B499-B32F-4226-965D-048272B9F08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423F2724-2AD3-423B-8EAB-C3367E98133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9EB4E3F-7225-4898-8DBF-D7C1793D87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6CA8F133-A7C3-4EA8-B82C-05B80B3BCAF1}"/>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C9036848-487D-4741-BDD6-BBCE61F0C4B4}"/>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488EBF0B-AA0B-4E32-A2D1-2EFF6EDB8BAD}"/>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8E2A2FFA-6D4C-4B95-BD66-96EA5C8B74F1}"/>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77154083-1EBB-45AF-B15D-54F5EA0CC007}"/>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C654481A-96A5-432A-BC71-97BDB36E9908}"/>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5F8ACA47-8851-47C9-839C-8D61F13654C7}"/>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882E2720-9EED-4147-B356-AB28AF9711AC}"/>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E5187174-8113-4CC4-99B1-A2CF41211216}"/>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7397EA95-BAB7-48CA-8FFC-BBB21E4F359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CFC346BC-2D68-4B60-9B7B-4BE593AEABD6}"/>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E622E7C-C3F3-490D-87B5-BC9AF17DC1E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CE0A1C95-0AD8-41B2-AE3F-B1A216B66E8B}"/>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A36FBCBE-EB15-42FC-A711-09C9F760A377}"/>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770F8A1B-91F9-49FD-B0B1-B42DB99DAA07}"/>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CE9AD864-8593-4182-85B6-0F89735C8FAF}"/>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DC14BB29-40DA-4E8B-9E1A-FB7EFE1FC397}"/>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21844</xdr:rowOff>
    </xdr:from>
    <xdr:to>
      <xdr:col>24</xdr:col>
      <xdr:colOff>25400</xdr:colOff>
      <xdr:row>56</xdr:row>
      <xdr:rowOff>30988</xdr:rowOff>
    </xdr:to>
    <xdr:cxnSp macro="">
      <xdr:nvCxnSpPr>
        <xdr:cNvPr id="186" name="直線コネクタ 185">
          <a:extLst>
            <a:ext uri="{FF2B5EF4-FFF2-40B4-BE49-F238E27FC236}">
              <a16:creationId xmlns:a16="http://schemas.microsoft.com/office/drawing/2014/main" id="{D09B6FA2-FDB3-4DE7-96B8-4C8C93454AB1}"/>
            </a:ext>
          </a:extLst>
        </xdr:cNvPr>
        <xdr:cNvCxnSpPr/>
      </xdr:nvCxnSpPr>
      <xdr:spPr>
        <a:xfrm>
          <a:off x="3987800" y="9623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id="{D7BE8DCA-A1BF-40F3-8EF8-E683DACB0346}"/>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7B856A61-C440-408E-8417-B3CC6A938169}"/>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21844</xdr:rowOff>
    </xdr:from>
    <xdr:to>
      <xdr:col>19</xdr:col>
      <xdr:colOff>187325</xdr:colOff>
      <xdr:row>56</xdr:row>
      <xdr:rowOff>21844</xdr:rowOff>
    </xdr:to>
    <xdr:cxnSp macro="">
      <xdr:nvCxnSpPr>
        <xdr:cNvPr id="189" name="直線コネクタ 188">
          <a:extLst>
            <a:ext uri="{FF2B5EF4-FFF2-40B4-BE49-F238E27FC236}">
              <a16:creationId xmlns:a16="http://schemas.microsoft.com/office/drawing/2014/main" id="{ECC1860C-547B-4ADA-A896-2DBD199FABF2}"/>
            </a:ext>
          </a:extLst>
        </xdr:cNvPr>
        <xdr:cNvCxnSpPr/>
      </xdr:nvCxnSpPr>
      <xdr:spPr>
        <a:xfrm>
          <a:off x="3098800" y="962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735F3144-BBE5-4F66-8EBB-3AD7C3511BC3}"/>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id="{32D141D9-2A9F-4B4E-81E6-878BB6F74F9D}"/>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57</xdr:row>
      <xdr:rowOff>14986</xdr:rowOff>
    </xdr:to>
    <xdr:cxnSp macro="">
      <xdr:nvCxnSpPr>
        <xdr:cNvPr id="192" name="直線コネクタ 191">
          <a:extLst>
            <a:ext uri="{FF2B5EF4-FFF2-40B4-BE49-F238E27FC236}">
              <a16:creationId xmlns:a16="http://schemas.microsoft.com/office/drawing/2014/main" id="{A9777C92-DFFF-47AC-B1F6-FFF712617453}"/>
            </a:ext>
          </a:extLst>
        </xdr:cNvPr>
        <xdr:cNvCxnSpPr/>
      </xdr:nvCxnSpPr>
      <xdr:spPr>
        <a:xfrm flipV="1">
          <a:off x="2209800" y="96230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7FD2958D-9061-4539-9499-CAAA532A9018}"/>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FCABDC24-8014-4F6E-9C19-AC2A5B81A1AE}"/>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140716</xdr:rowOff>
    </xdr:from>
    <xdr:to>
      <xdr:col>11</xdr:col>
      <xdr:colOff>9525</xdr:colOff>
      <xdr:row>57</xdr:row>
      <xdr:rowOff>14986</xdr:rowOff>
    </xdr:to>
    <xdr:cxnSp macro="">
      <xdr:nvCxnSpPr>
        <xdr:cNvPr id="195" name="直線コネクタ 194">
          <a:extLst>
            <a:ext uri="{FF2B5EF4-FFF2-40B4-BE49-F238E27FC236}">
              <a16:creationId xmlns:a16="http://schemas.microsoft.com/office/drawing/2014/main" id="{86DF55BE-E142-405A-86E3-E66C926DA554}"/>
            </a:ext>
          </a:extLst>
        </xdr:cNvPr>
        <xdr:cNvCxnSpPr/>
      </xdr:nvCxnSpPr>
      <xdr:spPr>
        <a:xfrm>
          <a:off x="1320800" y="9741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101FCD73-86D4-4F05-95D5-5256B2FEA4CC}"/>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id="{1DFF2A9A-BC9C-4E6F-B96A-29A7829CE779}"/>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9A0588CA-DC9B-447C-9D75-DBFF1452F6A1}"/>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id="{ADDB58B4-4FF3-45C1-A903-FD5C1146683C}"/>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C3EA4C9-EAC6-4801-AF5F-807B2FE3DE3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2C2FD87B-2B55-4F47-BD49-180473963845}"/>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045C6FD-95A4-4E92-9CB1-D44F6F8E830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0BAD6CD-0CC5-4759-9517-537082AE639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F85F6717-8A24-4815-9F67-66443E1CE4BA}"/>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205" name="楕円 204">
          <a:extLst>
            <a:ext uri="{FF2B5EF4-FFF2-40B4-BE49-F238E27FC236}">
              <a16:creationId xmlns:a16="http://schemas.microsoft.com/office/drawing/2014/main" id="{45D92C5A-0D11-43BC-85C8-AF6B4B38043C}"/>
            </a:ext>
          </a:extLst>
        </xdr:cNvPr>
        <xdr:cNvSpPr/>
      </xdr:nvSpPr>
      <xdr:spPr>
        <a:xfrm>
          <a:off x="4775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123715</xdr:rowOff>
    </xdr:from>
    <xdr:ext cx="762000" cy="259045"/>
    <xdr:sp macro="" textlink="">
      <xdr:nvSpPr>
        <xdr:cNvPr id="206" name="扶助費該当値テキスト">
          <a:extLst>
            <a:ext uri="{FF2B5EF4-FFF2-40B4-BE49-F238E27FC236}">
              <a16:creationId xmlns:a16="http://schemas.microsoft.com/office/drawing/2014/main" id="{75867B14-9963-49DB-8C35-31E13FFEAA4C}"/>
            </a:ext>
          </a:extLst>
        </xdr:cNvPr>
        <xdr:cNvSpPr txBox="1"/>
      </xdr:nvSpPr>
      <xdr:spPr>
        <a:xfrm>
          <a:off x="4914900" y="955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142494</xdr:rowOff>
    </xdr:from>
    <xdr:to>
      <xdr:col>20</xdr:col>
      <xdr:colOff>38100</xdr:colOff>
      <xdr:row>56</xdr:row>
      <xdr:rowOff>72644</xdr:rowOff>
    </xdr:to>
    <xdr:sp macro="" textlink="">
      <xdr:nvSpPr>
        <xdr:cNvPr id="207" name="楕円 206">
          <a:extLst>
            <a:ext uri="{FF2B5EF4-FFF2-40B4-BE49-F238E27FC236}">
              <a16:creationId xmlns:a16="http://schemas.microsoft.com/office/drawing/2014/main" id="{B3BDE6CC-D642-4EE6-858F-069E2DB716FC}"/>
            </a:ext>
          </a:extLst>
        </xdr:cNvPr>
        <xdr:cNvSpPr/>
      </xdr:nvSpPr>
      <xdr:spPr>
        <a:xfrm>
          <a:off x="3937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57421</xdr:rowOff>
    </xdr:from>
    <xdr:ext cx="736600" cy="259045"/>
    <xdr:sp macro="" textlink="">
      <xdr:nvSpPr>
        <xdr:cNvPr id="208" name="テキスト ボックス 207">
          <a:extLst>
            <a:ext uri="{FF2B5EF4-FFF2-40B4-BE49-F238E27FC236}">
              <a16:creationId xmlns:a16="http://schemas.microsoft.com/office/drawing/2014/main" id="{46FACF25-C3C5-44D2-9035-F6D2E26910EB}"/>
            </a:ext>
          </a:extLst>
        </xdr:cNvPr>
        <xdr:cNvSpPr txBox="1"/>
      </xdr:nvSpPr>
      <xdr:spPr>
        <a:xfrm>
          <a:off x="3606800" y="965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9" name="楕円 208">
          <a:extLst>
            <a:ext uri="{FF2B5EF4-FFF2-40B4-BE49-F238E27FC236}">
              <a16:creationId xmlns:a16="http://schemas.microsoft.com/office/drawing/2014/main" id="{A5780A1E-E6FA-4D88-B17E-2C78011EBC92}"/>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82821</xdr:rowOff>
    </xdr:from>
    <xdr:ext cx="762000" cy="259045"/>
    <xdr:sp macro="" textlink="">
      <xdr:nvSpPr>
        <xdr:cNvPr id="210" name="テキスト ボックス 209">
          <a:extLst>
            <a:ext uri="{FF2B5EF4-FFF2-40B4-BE49-F238E27FC236}">
              <a16:creationId xmlns:a16="http://schemas.microsoft.com/office/drawing/2014/main" id="{F8718E37-3C1F-44A4-89AA-F9118C61A7EA}"/>
            </a:ext>
          </a:extLst>
        </xdr:cNvPr>
        <xdr:cNvSpPr txBox="1"/>
      </xdr:nvSpPr>
      <xdr:spPr>
        <a:xfrm>
          <a:off x="2717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135636</xdr:rowOff>
    </xdr:from>
    <xdr:to>
      <xdr:col>11</xdr:col>
      <xdr:colOff>60325</xdr:colOff>
      <xdr:row>57</xdr:row>
      <xdr:rowOff>65786</xdr:rowOff>
    </xdr:to>
    <xdr:sp macro="" textlink="">
      <xdr:nvSpPr>
        <xdr:cNvPr id="211" name="楕円 210">
          <a:extLst>
            <a:ext uri="{FF2B5EF4-FFF2-40B4-BE49-F238E27FC236}">
              <a16:creationId xmlns:a16="http://schemas.microsoft.com/office/drawing/2014/main" id="{971EF214-1F3A-4F01-84BD-44FD0AA758F3}"/>
            </a:ext>
          </a:extLst>
        </xdr:cNvPr>
        <xdr:cNvSpPr/>
      </xdr:nvSpPr>
      <xdr:spPr>
        <a:xfrm>
          <a:off x="2159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50563</xdr:rowOff>
    </xdr:from>
    <xdr:ext cx="762000" cy="259045"/>
    <xdr:sp macro="" textlink="">
      <xdr:nvSpPr>
        <xdr:cNvPr id="212" name="テキスト ボックス 211">
          <a:extLst>
            <a:ext uri="{FF2B5EF4-FFF2-40B4-BE49-F238E27FC236}">
              <a16:creationId xmlns:a16="http://schemas.microsoft.com/office/drawing/2014/main" id="{65C5B849-B502-458F-A94B-5F53ABE3F339}"/>
            </a:ext>
          </a:extLst>
        </xdr:cNvPr>
        <xdr:cNvSpPr txBox="1"/>
      </xdr:nvSpPr>
      <xdr:spPr>
        <a:xfrm>
          <a:off x="1828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89916</xdr:rowOff>
    </xdr:from>
    <xdr:to>
      <xdr:col>6</xdr:col>
      <xdr:colOff>171450</xdr:colOff>
      <xdr:row>57</xdr:row>
      <xdr:rowOff>20066</xdr:rowOff>
    </xdr:to>
    <xdr:sp macro="" textlink="">
      <xdr:nvSpPr>
        <xdr:cNvPr id="213" name="楕円 212">
          <a:extLst>
            <a:ext uri="{FF2B5EF4-FFF2-40B4-BE49-F238E27FC236}">
              <a16:creationId xmlns:a16="http://schemas.microsoft.com/office/drawing/2014/main" id="{4728188A-F2D7-49E1-80FC-0295EF999E04}"/>
            </a:ext>
          </a:extLst>
        </xdr:cNvPr>
        <xdr:cNvSpPr/>
      </xdr:nvSpPr>
      <xdr:spPr>
        <a:xfrm>
          <a:off x="1270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4843</xdr:rowOff>
    </xdr:from>
    <xdr:ext cx="762000" cy="259045"/>
    <xdr:sp macro="" textlink="">
      <xdr:nvSpPr>
        <xdr:cNvPr id="214" name="テキスト ボックス 213">
          <a:extLst>
            <a:ext uri="{FF2B5EF4-FFF2-40B4-BE49-F238E27FC236}">
              <a16:creationId xmlns:a16="http://schemas.microsoft.com/office/drawing/2014/main" id="{78006B67-9F8B-44C7-A8EB-AE4BBDFBF406}"/>
            </a:ext>
          </a:extLst>
        </xdr:cNvPr>
        <xdr:cNvSpPr txBox="1"/>
      </xdr:nvSpPr>
      <xdr:spPr>
        <a:xfrm>
          <a:off x="939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3D0C0A2B-D9E7-4EC5-A2B9-154F263A31D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48802AC8-830F-453E-82F7-A79ADF64463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843B4882-52B0-48D8-BEE7-5D0ACF3751B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2F40CB07-AEDC-4CCD-9AC9-D791A01D65B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9A39E392-A70D-46D1-B446-B15A17D5500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AEDDDB3-30F1-4B6C-A7F8-C6EABFD66526}"/>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30DEEB9-FDCC-4EDE-8F4D-F146202DACC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4968C087-281B-45FC-9AA3-37919CDE5A8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9B4F307-4B55-4D66-B675-4BE9AAE213D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8869F55C-5C11-4FEC-BC7B-FF6B2832F8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E6955EA5-F11C-4EF2-9C8D-0D342ECE7B7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37F0C21C-2A6F-477F-A653-70427FD7829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B0E12BA7-EE6D-48EE-8EA2-64E3B4AB677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74FFD4A8-BDA0-4CBA-A6BD-EE1FC2637B0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AF801218-2492-4F18-87FE-B53B038E28D3}"/>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268B2A85-AE67-4D35-A71E-44000396A1DF}"/>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161962BC-51F6-4A90-A561-9CA9F0E0D92C}"/>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7FABB2AB-9A2F-4BA2-8114-CE713B3F7F79}"/>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EB2F8471-C714-4AFE-8529-512CBDBEC607}"/>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301710CB-043C-47F9-B436-8EC80093B40C}"/>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B7628D8B-2CCD-44D1-AC1F-E247FDDA321A}"/>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C5120DC2-2C8E-4FD7-975C-EAD339E5259C}"/>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B2958779-9C77-4C71-AB16-EAF16D231735}"/>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512C96DA-8716-45BF-8EE0-E0337B6F735B}"/>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543ED21-D1A5-47A3-AA67-67D533E9E1DE}"/>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BC9053DF-7D5E-434F-833E-4C394C1580C5}"/>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ADF8E8F0-224D-483F-8AF6-208BF8529A8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97445ACB-A486-4027-8B7B-A86FB721C73C}"/>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4C139BEE-E63A-457C-97CC-3D7540749CB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58DE05CD-E0BF-456A-A97A-3B2D663C0F51}"/>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4AC47B49-5022-44D3-9CDD-E5CB1267C5A2}"/>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64780EEB-8AE4-4CFA-925C-48582DFD46B4}"/>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id="{67E942F2-E616-4664-8B00-3AF6FC864E8F}"/>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id="{DB1E9F65-3A35-4A3D-A3A9-2FE23569C0DF}"/>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78015</xdr:rowOff>
    </xdr:from>
    <xdr:to>
      <xdr:col>82</xdr:col>
      <xdr:colOff>107950</xdr:colOff>
      <xdr:row>59</xdr:row>
      <xdr:rowOff>37193</xdr:rowOff>
    </xdr:to>
    <xdr:cxnSp macro="">
      <xdr:nvCxnSpPr>
        <xdr:cNvPr id="249" name="直線コネクタ 248">
          <a:extLst>
            <a:ext uri="{FF2B5EF4-FFF2-40B4-BE49-F238E27FC236}">
              <a16:creationId xmlns:a16="http://schemas.microsoft.com/office/drawing/2014/main" id="{8EAA7BA9-4DF1-4BB0-B5DE-9BC92919711E}"/>
            </a:ext>
          </a:extLst>
        </xdr:cNvPr>
        <xdr:cNvCxnSpPr/>
      </xdr:nvCxnSpPr>
      <xdr:spPr>
        <a:xfrm>
          <a:off x="15671800" y="100221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id="{3DB6CBA9-2E97-432F-AD1E-A2136EB94D72}"/>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id="{AD89CBFB-C975-4156-901E-BC6FD4C7A862}"/>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78015</xdr:rowOff>
    </xdr:from>
    <xdr:to>
      <xdr:col>78</xdr:col>
      <xdr:colOff>69850</xdr:colOff>
      <xdr:row>59</xdr:row>
      <xdr:rowOff>20865</xdr:rowOff>
    </xdr:to>
    <xdr:cxnSp macro="">
      <xdr:nvCxnSpPr>
        <xdr:cNvPr id="252" name="直線コネクタ 251">
          <a:extLst>
            <a:ext uri="{FF2B5EF4-FFF2-40B4-BE49-F238E27FC236}">
              <a16:creationId xmlns:a16="http://schemas.microsoft.com/office/drawing/2014/main" id="{F90785A3-B741-4A0C-840F-6226713FEE43}"/>
            </a:ext>
          </a:extLst>
        </xdr:cNvPr>
        <xdr:cNvCxnSpPr/>
      </xdr:nvCxnSpPr>
      <xdr:spPr>
        <a:xfrm flipV="1">
          <a:off x="14782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id="{021AD985-EC6F-4101-9F3B-0AF3DFCD1A86}"/>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id="{0FD0B319-195B-491E-87E9-C39FD9EF346F}"/>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20865</xdr:rowOff>
    </xdr:to>
    <xdr:cxnSp macro="">
      <xdr:nvCxnSpPr>
        <xdr:cNvPr id="255" name="直線コネクタ 254">
          <a:extLst>
            <a:ext uri="{FF2B5EF4-FFF2-40B4-BE49-F238E27FC236}">
              <a16:creationId xmlns:a16="http://schemas.microsoft.com/office/drawing/2014/main" id="{57C79297-B6D4-452C-A135-86FB4D5CFEB7}"/>
            </a:ext>
          </a:extLst>
        </xdr:cNvPr>
        <xdr:cNvCxnSpPr/>
      </xdr:nvCxnSpPr>
      <xdr:spPr>
        <a:xfrm>
          <a:off x="13893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id="{B42C437D-CF3B-402A-A20B-44513EEA7F23}"/>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id="{C1C48F3F-AC44-4BD8-95D6-45046B080A29}"/>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110672</xdr:rowOff>
    </xdr:from>
    <xdr:to>
      <xdr:col>69</xdr:col>
      <xdr:colOff>92075</xdr:colOff>
      <xdr:row>58</xdr:row>
      <xdr:rowOff>143328</xdr:rowOff>
    </xdr:to>
    <xdr:cxnSp macro="">
      <xdr:nvCxnSpPr>
        <xdr:cNvPr id="258" name="直線コネクタ 257">
          <a:extLst>
            <a:ext uri="{FF2B5EF4-FFF2-40B4-BE49-F238E27FC236}">
              <a16:creationId xmlns:a16="http://schemas.microsoft.com/office/drawing/2014/main" id="{8345D1A7-7886-4566-A39A-7300CB566C09}"/>
            </a:ext>
          </a:extLst>
        </xdr:cNvPr>
        <xdr:cNvCxnSpPr/>
      </xdr:nvCxnSpPr>
      <xdr:spPr>
        <a:xfrm>
          <a:off x="13004800" y="10054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id="{B4F78CD9-558C-405B-8BE6-4ECB9435112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0" name="テキスト ボックス 259">
          <a:extLst>
            <a:ext uri="{FF2B5EF4-FFF2-40B4-BE49-F238E27FC236}">
              <a16:creationId xmlns:a16="http://schemas.microsoft.com/office/drawing/2014/main" id="{F4A24467-E6A6-47EA-81A5-52C46A605E5F}"/>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8CA0A025-8284-4F2F-BF8D-679A98672931}"/>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id="{4974E65A-D04E-435A-B2FB-7AC5EE7CA108}"/>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2EA71CD-6EBB-4801-BAD9-9A22819432E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5CBF317-829E-4B1E-A7C2-9147F837EDC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4CA3A7E3-4D68-48A6-811B-DC86ABE9143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CFA746E5-981E-4585-AD43-AF6D8F9945D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4C21A37-DCD3-42FD-8974-F63636A0A41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a:extLst>
            <a:ext uri="{FF2B5EF4-FFF2-40B4-BE49-F238E27FC236}">
              <a16:creationId xmlns:a16="http://schemas.microsoft.com/office/drawing/2014/main" id="{670643BE-F3C1-405F-B377-B52B0A3C03AC}"/>
            </a:ext>
          </a:extLst>
        </xdr:cNvPr>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a:extLst>
            <a:ext uri="{FF2B5EF4-FFF2-40B4-BE49-F238E27FC236}">
              <a16:creationId xmlns:a16="http://schemas.microsoft.com/office/drawing/2014/main" id="{A177ED2D-7BA8-45C1-8DDD-0A2899DBDA63}"/>
            </a:ext>
          </a:extLst>
        </xdr:cNvPr>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27215</xdr:rowOff>
    </xdr:from>
    <xdr:to>
      <xdr:col>78</xdr:col>
      <xdr:colOff>120650</xdr:colOff>
      <xdr:row>58</xdr:row>
      <xdr:rowOff>128815</xdr:rowOff>
    </xdr:to>
    <xdr:sp macro="" textlink="">
      <xdr:nvSpPr>
        <xdr:cNvPr id="270" name="楕円 269">
          <a:extLst>
            <a:ext uri="{FF2B5EF4-FFF2-40B4-BE49-F238E27FC236}">
              <a16:creationId xmlns:a16="http://schemas.microsoft.com/office/drawing/2014/main" id="{1307FD41-177A-450F-89A9-CE6785008E4F}"/>
            </a:ext>
          </a:extLst>
        </xdr:cNvPr>
        <xdr:cNvSpPr/>
      </xdr:nvSpPr>
      <xdr:spPr>
        <a:xfrm>
          <a:off x="15621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113592</xdr:rowOff>
    </xdr:from>
    <xdr:ext cx="736600" cy="259045"/>
    <xdr:sp macro="" textlink="">
      <xdr:nvSpPr>
        <xdr:cNvPr id="271" name="テキスト ボックス 270">
          <a:extLst>
            <a:ext uri="{FF2B5EF4-FFF2-40B4-BE49-F238E27FC236}">
              <a16:creationId xmlns:a16="http://schemas.microsoft.com/office/drawing/2014/main" id="{ACE4D09E-B15D-406E-AE0D-197311128F75}"/>
            </a:ext>
          </a:extLst>
        </xdr:cNvPr>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2" name="楕円 271">
          <a:extLst>
            <a:ext uri="{FF2B5EF4-FFF2-40B4-BE49-F238E27FC236}">
              <a16:creationId xmlns:a16="http://schemas.microsoft.com/office/drawing/2014/main" id="{AC12227A-EE82-4034-A344-012AFC8F2D69}"/>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3" name="テキスト ボックス 272">
          <a:extLst>
            <a:ext uri="{FF2B5EF4-FFF2-40B4-BE49-F238E27FC236}">
              <a16:creationId xmlns:a16="http://schemas.microsoft.com/office/drawing/2014/main" id="{6590F739-839B-4FEC-A851-2F7040FED6BB}"/>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4" name="楕円 273">
          <a:extLst>
            <a:ext uri="{FF2B5EF4-FFF2-40B4-BE49-F238E27FC236}">
              <a16:creationId xmlns:a16="http://schemas.microsoft.com/office/drawing/2014/main" id="{049F052E-693C-4217-917A-FE54F2141FAE}"/>
            </a:ext>
          </a:extLst>
        </xdr:cNvPr>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32855</xdr:rowOff>
    </xdr:from>
    <xdr:ext cx="762000" cy="259045"/>
    <xdr:sp macro="" textlink="">
      <xdr:nvSpPr>
        <xdr:cNvPr id="275" name="テキスト ボックス 274">
          <a:extLst>
            <a:ext uri="{FF2B5EF4-FFF2-40B4-BE49-F238E27FC236}">
              <a16:creationId xmlns:a16="http://schemas.microsoft.com/office/drawing/2014/main" id="{5FDF2E57-671D-4386-90CD-0DA664529677}"/>
            </a:ext>
          </a:extLst>
        </xdr:cNvPr>
        <xdr:cNvSpPr txBox="1"/>
      </xdr:nvSpPr>
      <xdr:spPr>
        <a:xfrm>
          <a:off x="13512800" y="980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6" name="楕円 275">
          <a:extLst>
            <a:ext uri="{FF2B5EF4-FFF2-40B4-BE49-F238E27FC236}">
              <a16:creationId xmlns:a16="http://schemas.microsoft.com/office/drawing/2014/main" id="{C7D57A99-F9C3-4900-9F69-8C5E71DC98DE}"/>
            </a:ext>
          </a:extLst>
        </xdr:cNvPr>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199</xdr:rowOff>
    </xdr:from>
    <xdr:ext cx="762000" cy="259045"/>
    <xdr:sp macro="" textlink="">
      <xdr:nvSpPr>
        <xdr:cNvPr id="277" name="テキスト ボックス 276">
          <a:extLst>
            <a:ext uri="{FF2B5EF4-FFF2-40B4-BE49-F238E27FC236}">
              <a16:creationId xmlns:a16="http://schemas.microsoft.com/office/drawing/2014/main" id="{9FB81150-4A30-45EB-90E6-778F6C93E806}"/>
            </a:ext>
          </a:extLst>
        </xdr:cNvPr>
        <xdr:cNvSpPr txBox="1"/>
      </xdr:nvSpPr>
      <xdr:spPr>
        <a:xfrm>
          <a:off x="12623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7EBB95ED-8AD8-4C55-A389-80901D30936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4FB0C2A8-E96C-499F-A6AE-7437F6CA27EC}"/>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F09AF321-CB2D-4AB3-AC95-4BC79EF4B42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67C0FC6D-FCA2-4E7D-9E9E-25CBE13D6EE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951DD403-17B2-4F9F-B99D-C414070DC6F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3EFC716-F983-4023-8CD4-EE666AD3978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ADF77EDB-78C4-4C99-885B-996351D6FA9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7C39EFA8-8BA2-4509-8EED-2B1A34D13AC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F21F4F19-FF3B-4A2C-8283-1A1E3C2780B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5B1EF5B7-3182-4976-87DC-AF9B869167D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FF0059C6-137A-4FA9-BF7D-030A3E77A086}"/>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7C56AF9A-8C12-482A-9890-1E2A4BB3033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5B66C4AF-B364-4039-8E08-CCA753CC660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C469330-F84A-4406-B80A-EBC5CD3DB25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32F2849D-E2A7-46AF-B489-439C4CC6F529}"/>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736EC19B-6BD7-4AB5-8A9C-22A76482FB25}"/>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9628B5C6-9F7D-4374-9051-024A08DF73FD}"/>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BF45718C-7857-4D57-9268-8AD06DD8C8D4}"/>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2CBF88FE-FCD7-406B-BD1B-E41BCB45DCF9}"/>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1D69C7D0-58AC-486F-98C5-83431A4C029D}"/>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B0EE50E7-FDCA-4520-A280-9355E4FFA47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DEC3A370-5D6A-4AB5-A09A-85C0090C667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3363C9E9-37AB-4313-942F-E8DED936B5B8}"/>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66ABC118-230C-485C-9CB8-EB9B088A39B1}"/>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E6AFAE84-172D-4386-AB4B-7E904B7FE0D3}"/>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3311DEAF-242D-46FA-886F-727FD378A9B2}"/>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8222A1C3-0CAA-4F55-BA6F-DBC185D9CCE2}"/>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138430</xdr:rowOff>
    </xdr:from>
    <xdr:to>
      <xdr:col>82</xdr:col>
      <xdr:colOff>107950</xdr:colOff>
      <xdr:row>36</xdr:row>
      <xdr:rowOff>167005</xdr:rowOff>
    </xdr:to>
    <xdr:cxnSp macro="">
      <xdr:nvCxnSpPr>
        <xdr:cNvPr id="305" name="直線コネクタ 304">
          <a:extLst>
            <a:ext uri="{FF2B5EF4-FFF2-40B4-BE49-F238E27FC236}">
              <a16:creationId xmlns:a16="http://schemas.microsoft.com/office/drawing/2014/main" id="{A253A1D8-CFD7-408A-A41D-8D605CC9AA42}"/>
            </a:ext>
          </a:extLst>
        </xdr:cNvPr>
        <xdr:cNvCxnSpPr/>
      </xdr:nvCxnSpPr>
      <xdr:spPr>
        <a:xfrm>
          <a:off x="15671800" y="63106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6B1427A9-7D65-46D7-B8DB-9CC0459950EF}"/>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31605D31-1BD2-4D56-9D3E-D37AA2329F13}"/>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36</xdr:row>
      <xdr:rowOff>155575</xdr:rowOff>
    </xdr:to>
    <xdr:cxnSp macro="">
      <xdr:nvCxnSpPr>
        <xdr:cNvPr id="308" name="直線コネクタ 307">
          <a:extLst>
            <a:ext uri="{FF2B5EF4-FFF2-40B4-BE49-F238E27FC236}">
              <a16:creationId xmlns:a16="http://schemas.microsoft.com/office/drawing/2014/main" id="{72B24290-9C9A-439E-B1D3-74C9CE10C459}"/>
            </a:ext>
          </a:extLst>
        </xdr:cNvPr>
        <xdr:cNvCxnSpPr/>
      </xdr:nvCxnSpPr>
      <xdr:spPr>
        <a:xfrm flipV="1">
          <a:off x="14782800" y="6310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F0B85B6A-9B63-4AB5-BDBF-74DCAE0D484D}"/>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E6A013CF-D86A-4DA9-9AF7-CBFC5F7AD525}"/>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144145</xdr:rowOff>
    </xdr:from>
    <xdr:to>
      <xdr:col>73</xdr:col>
      <xdr:colOff>180975</xdr:colOff>
      <xdr:row>36</xdr:row>
      <xdr:rowOff>155575</xdr:rowOff>
    </xdr:to>
    <xdr:cxnSp macro="">
      <xdr:nvCxnSpPr>
        <xdr:cNvPr id="311" name="直線コネクタ 310">
          <a:extLst>
            <a:ext uri="{FF2B5EF4-FFF2-40B4-BE49-F238E27FC236}">
              <a16:creationId xmlns:a16="http://schemas.microsoft.com/office/drawing/2014/main" id="{2938818C-0D0B-40CF-8DCF-5500B742C4B4}"/>
            </a:ext>
          </a:extLst>
        </xdr:cNvPr>
        <xdr:cNvCxnSpPr/>
      </xdr:nvCxnSpPr>
      <xdr:spPr>
        <a:xfrm>
          <a:off x="13893800" y="63163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C0E56E92-3FBB-4BBD-AD1F-97FA92C0B3E5}"/>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927A78EC-9235-46C5-8293-0453EBA28188}"/>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144145</xdr:rowOff>
    </xdr:from>
    <xdr:to>
      <xdr:col>69</xdr:col>
      <xdr:colOff>92075</xdr:colOff>
      <xdr:row>36</xdr:row>
      <xdr:rowOff>144145</xdr:rowOff>
    </xdr:to>
    <xdr:cxnSp macro="">
      <xdr:nvCxnSpPr>
        <xdr:cNvPr id="314" name="直線コネクタ 313">
          <a:extLst>
            <a:ext uri="{FF2B5EF4-FFF2-40B4-BE49-F238E27FC236}">
              <a16:creationId xmlns:a16="http://schemas.microsoft.com/office/drawing/2014/main" id="{22CD2A40-A5D1-4701-8890-6C0372B194A2}"/>
            </a:ext>
          </a:extLst>
        </xdr:cNvPr>
        <xdr:cNvCxnSpPr/>
      </xdr:nvCxnSpPr>
      <xdr:spPr>
        <a:xfrm>
          <a:off x="13004800" y="6316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701FCEB6-A653-462C-BD48-4C2A7FB2B033}"/>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a16="http://schemas.microsoft.com/office/drawing/2014/main" id="{9201D021-8D7B-4330-85C2-505DCD570BD7}"/>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417207B3-AC44-4DB2-9383-9ACDABD232C7}"/>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id="{5A739C1A-EF4F-4742-B5C3-842EB820BA27}"/>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4087EE6-6896-4539-9335-DBC424956A1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C9F664F1-4DCB-420A-9CED-8F65660890C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62F7FD0-7390-419B-B7C5-3F935DDC991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852BDC5D-7196-4656-8783-65EBC6AB122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613F79ED-02EC-49A3-A287-4A845D1BF98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24" name="楕円 323">
          <a:extLst>
            <a:ext uri="{FF2B5EF4-FFF2-40B4-BE49-F238E27FC236}">
              <a16:creationId xmlns:a16="http://schemas.microsoft.com/office/drawing/2014/main" id="{4FA01E19-A3A5-450F-A52B-4DDCE15EB82F}"/>
            </a:ext>
          </a:extLst>
        </xdr:cNvPr>
        <xdr:cNvSpPr/>
      </xdr:nvSpPr>
      <xdr:spPr>
        <a:xfrm>
          <a:off x="164592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132732</xdr:rowOff>
    </xdr:from>
    <xdr:ext cx="762000" cy="259045"/>
    <xdr:sp macro="" textlink="">
      <xdr:nvSpPr>
        <xdr:cNvPr id="325" name="補助費等該当値テキスト">
          <a:extLst>
            <a:ext uri="{FF2B5EF4-FFF2-40B4-BE49-F238E27FC236}">
              <a16:creationId xmlns:a16="http://schemas.microsoft.com/office/drawing/2014/main" id="{BF06CBF3-B7CA-4777-A52B-873D2295491B}"/>
            </a:ext>
          </a:extLst>
        </xdr:cNvPr>
        <xdr:cNvSpPr txBox="1"/>
      </xdr:nvSpPr>
      <xdr:spPr>
        <a:xfrm>
          <a:off x="16598900" y="613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26" name="楕円 325">
          <a:extLst>
            <a:ext uri="{FF2B5EF4-FFF2-40B4-BE49-F238E27FC236}">
              <a16:creationId xmlns:a16="http://schemas.microsoft.com/office/drawing/2014/main" id="{2E737FD2-9401-45BF-AF36-1D4FADA30585}"/>
            </a:ext>
          </a:extLst>
        </xdr:cNvPr>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27957</xdr:rowOff>
    </xdr:from>
    <xdr:ext cx="736600" cy="259045"/>
    <xdr:sp macro="" textlink="">
      <xdr:nvSpPr>
        <xdr:cNvPr id="327" name="テキスト ボックス 326">
          <a:extLst>
            <a:ext uri="{FF2B5EF4-FFF2-40B4-BE49-F238E27FC236}">
              <a16:creationId xmlns:a16="http://schemas.microsoft.com/office/drawing/2014/main" id="{6594AB8D-97BE-4A6D-BCB5-596AF6EFB9AF}"/>
            </a:ext>
          </a:extLst>
        </xdr:cNvPr>
        <xdr:cNvSpPr txBox="1"/>
      </xdr:nvSpPr>
      <xdr:spPr>
        <a:xfrm>
          <a:off x="15290800" y="602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28" name="楕円 327">
          <a:extLst>
            <a:ext uri="{FF2B5EF4-FFF2-40B4-BE49-F238E27FC236}">
              <a16:creationId xmlns:a16="http://schemas.microsoft.com/office/drawing/2014/main" id="{69E3690E-51EF-493A-A900-E4A092B4FF56}"/>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45102</xdr:rowOff>
    </xdr:from>
    <xdr:ext cx="762000" cy="259045"/>
    <xdr:sp macro="" textlink="">
      <xdr:nvSpPr>
        <xdr:cNvPr id="329" name="テキスト ボックス 328">
          <a:extLst>
            <a:ext uri="{FF2B5EF4-FFF2-40B4-BE49-F238E27FC236}">
              <a16:creationId xmlns:a16="http://schemas.microsoft.com/office/drawing/2014/main" id="{325F8946-1C38-4C61-AF61-219090694D76}"/>
            </a:ext>
          </a:extLst>
        </xdr:cNvPr>
        <xdr:cNvSpPr txBox="1"/>
      </xdr:nvSpPr>
      <xdr:spPr>
        <a:xfrm>
          <a:off x="14401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93345</xdr:rowOff>
    </xdr:from>
    <xdr:to>
      <xdr:col>69</xdr:col>
      <xdr:colOff>142875</xdr:colOff>
      <xdr:row>37</xdr:row>
      <xdr:rowOff>23495</xdr:rowOff>
    </xdr:to>
    <xdr:sp macro="" textlink="">
      <xdr:nvSpPr>
        <xdr:cNvPr id="330" name="楕円 329">
          <a:extLst>
            <a:ext uri="{FF2B5EF4-FFF2-40B4-BE49-F238E27FC236}">
              <a16:creationId xmlns:a16="http://schemas.microsoft.com/office/drawing/2014/main" id="{D500226C-8EDC-4D7C-9B02-D63DF94361FC}"/>
            </a:ext>
          </a:extLst>
        </xdr:cNvPr>
        <xdr:cNvSpPr/>
      </xdr:nvSpPr>
      <xdr:spPr>
        <a:xfrm>
          <a:off x="13843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33672</xdr:rowOff>
    </xdr:from>
    <xdr:ext cx="762000" cy="259045"/>
    <xdr:sp macro="" textlink="">
      <xdr:nvSpPr>
        <xdr:cNvPr id="331" name="テキスト ボックス 330">
          <a:extLst>
            <a:ext uri="{FF2B5EF4-FFF2-40B4-BE49-F238E27FC236}">
              <a16:creationId xmlns:a16="http://schemas.microsoft.com/office/drawing/2014/main" id="{B5B78D1C-7B71-408D-A687-522077488484}"/>
            </a:ext>
          </a:extLst>
        </xdr:cNvPr>
        <xdr:cNvSpPr txBox="1"/>
      </xdr:nvSpPr>
      <xdr:spPr>
        <a:xfrm>
          <a:off x="13512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2" name="楕円 331">
          <a:extLst>
            <a:ext uri="{FF2B5EF4-FFF2-40B4-BE49-F238E27FC236}">
              <a16:creationId xmlns:a16="http://schemas.microsoft.com/office/drawing/2014/main" id="{3636F38E-E1F4-4AB3-947E-7EAF6214EFC6}"/>
            </a:ext>
          </a:extLst>
        </xdr:cNvPr>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33672</xdr:rowOff>
    </xdr:from>
    <xdr:ext cx="762000" cy="259045"/>
    <xdr:sp macro="" textlink="">
      <xdr:nvSpPr>
        <xdr:cNvPr id="333" name="テキスト ボックス 332">
          <a:extLst>
            <a:ext uri="{FF2B5EF4-FFF2-40B4-BE49-F238E27FC236}">
              <a16:creationId xmlns:a16="http://schemas.microsoft.com/office/drawing/2014/main" id="{FE208547-A2A8-4B72-8EB1-FA22C4A2E17D}"/>
            </a:ext>
          </a:extLst>
        </xdr:cNvPr>
        <xdr:cNvSpPr txBox="1"/>
      </xdr:nvSpPr>
      <xdr:spPr>
        <a:xfrm>
          <a:off x="12623800" y="60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1D3DA800-3A1D-4298-B868-F45E2992BCE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1AD94702-B48B-4C72-AED8-E4FE07B3692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9A235661-E2BE-4507-B2E7-0C9C7EB80D5E}"/>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6F6A66DC-F881-4972-8498-4E7A5E9832B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BA6FF718-3963-4509-9F68-2507C2DBAA1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B18BF039-F432-4109-9A71-A825EC8AFAF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B93FA1E8-7415-44AF-8A17-EF56D918801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6F864AF9-3BD3-47F8-A70E-D7E20B8FB7E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A2BB1FA-42B1-4CD1-A4FE-590139FF130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1DBDAD07-6E2E-49F0-96EE-C39F1F9FF26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B01FCF89-D1ED-4518-94E9-280E47243DB7}"/>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289BBADE-F558-4A12-A979-9775F11AC55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73DC65E0-7EDA-4FEE-ACB1-2ADC31A9FB2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C1832805-AF43-4EFA-ABD0-6F9A4408F4DF}"/>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9480528F-3B69-460E-ACFC-4D1D7C31E06B}"/>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5D3A52D7-B268-43AB-ADD2-43F091979FCB}"/>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77211121-B033-4B72-9001-49D86C786D76}"/>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D3E2DC12-A513-4874-B2A8-A3808764D768}"/>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58BA461E-D404-4019-AA90-21E5B251BAE5}"/>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8A1E554-458B-4106-A6FC-67338763C6FF}"/>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3739501F-E1EA-4B87-B4B4-A5A1864DCEE6}"/>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357630F2-49CF-414E-B059-D3176E222DE9}"/>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1E3EF646-1011-40B1-85C3-C47B92351ABC}"/>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65ED4707-A9E7-42C5-B997-3B4C24112581}"/>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64BF385B-FB8E-4897-A9C5-4ACBCED033F2}"/>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32EF6EFF-77D9-4B8B-9CCE-07E22A7AADEC}"/>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9F84CB10-1F44-461D-BACD-C0A9ADA39A0A}"/>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A7B7FF7B-2B95-40F5-AFFC-BBA13F43AA67}"/>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387437ED-0F5F-461B-BB6A-388C4FE8D4A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464D4631-168A-4B31-8F3C-E25F3CF3283F}"/>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5E900B12-5009-4730-95D9-5211986DEE87}"/>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94D25918-929C-42E2-9D52-75BB7B277B59}"/>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E4569819-7551-4F61-A608-FB31D8E067CE}"/>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822744F2-D591-48D5-A152-1BFC3DB3B93F}"/>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18143</xdr:rowOff>
    </xdr:from>
    <xdr:to>
      <xdr:col>24</xdr:col>
      <xdr:colOff>25400</xdr:colOff>
      <xdr:row>78</xdr:row>
      <xdr:rowOff>159657</xdr:rowOff>
    </xdr:to>
    <xdr:cxnSp macro="">
      <xdr:nvCxnSpPr>
        <xdr:cNvPr id="368" name="直線コネクタ 367">
          <a:extLst>
            <a:ext uri="{FF2B5EF4-FFF2-40B4-BE49-F238E27FC236}">
              <a16:creationId xmlns:a16="http://schemas.microsoft.com/office/drawing/2014/main" id="{2BF3B370-9D4A-4897-9933-8F5760AF6905}"/>
            </a:ext>
          </a:extLst>
        </xdr:cNvPr>
        <xdr:cNvCxnSpPr/>
      </xdr:nvCxnSpPr>
      <xdr:spPr>
        <a:xfrm>
          <a:off x="3987800" y="133912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698DF6B3-62BF-4345-9691-04A7B0490863}"/>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EAAF97BF-CF0C-43EC-A4DE-5A84D369BD15}"/>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18143</xdr:rowOff>
    </xdr:from>
    <xdr:to>
      <xdr:col>19</xdr:col>
      <xdr:colOff>187325</xdr:colOff>
      <xdr:row>79</xdr:row>
      <xdr:rowOff>140607</xdr:rowOff>
    </xdr:to>
    <xdr:cxnSp macro="">
      <xdr:nvCxnSpPr>
        <xdr:cNvPr id="371" name="直線コネクタ 370">
          <a:extLst>
            <a:ext uri="{FF2B5EF4-FFF2-40B4-BE49-F238E27FC236}">
              <a16:creationId xmlns:a16="http://schemas.microsoft.com/office/drawing/2014/main" id="{4C96888B-E70C-437C-9230-E7F72B99D019}"/>
            </a:ext>
          </a:extLst>
        </xdr:cNvPr>
        <xdr:cNvCxnSpPr/>
      </xdr:nvCxnSpPr>
      <xdr:spPr>
        <a:xfrm flipV="1">
          <a:off x="3098800" y="133912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6CF87719-2082-4645-8249-B6D96E67C60B}"/>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F771EF0D-BDFC-4D8B-8FA8-F6BAE483574B}"/>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140607</xdr:rowOff>
    </xdr:from>
    <xdr:to>
      <xdr:col>15</xdr:col>
      <xdr:colOff>98425</xdr:colOff>
      <xdr:row>80</xdr:row>
      <xdr:rowOff>23586</xdr:rowOff>
    </xdr:to>
    <xdr:cxnSp macro="">
      <xdr:nvCxnSpPr>
        <xdr:cNvPr id="374" name="直線コネクタ 373">
          <a:extLst>
            <a:ext uri="{FF2B5EF4-FFF2-40B4-BE49-F238E27FC236}">
              <a16:creationId xmlns:a16="http://schemas.microsoft.com/office/drawing/2014/main" id="{F397F1B5-B8A7-4F47-AB43-780546383B01}"/>
            </a:ext>
          </a:extLst>
        </xdr:cNvPr>
        <xdr:cNvCxnSpPr/>
      </xdr:nvCxnSpPr>
      <xdr:spPr>
        <a:xfrm flipV="1">
          <a:off x="2209800" y="1368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47B0EA-DCAC-420C-A8E8-39707EE8F19D}"/>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B0557E68-B03E-4202-8FD5-4D51B9DB5AFC}"/>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162379</xdr:rowOff>
    </xdr:from>
    <xdr:to>
      <xdr:col>11</xdr:col>
      <xdr:colOff>9525</xdr:colOff>
      <xdr:row>80</xdr:row>
      <xdr:rowOff>23586</xdr:rowOff>
    </xdr:to>
    <xdr:cxnSp macro="">
      <xdr:nvCxnSpPr>
        <xdr:cNvPr id="377" name="直線コネクタ 376">
          <a:extLst>
            <a:ext uri="{FF2B5EF4-FFF2-40B4-BE49-F238E27FC236}">
              <a16:creationId xmlns:a16="http://schemas.microsoft.com/office/drawing/2014/main" id="{E83DBAFD-BEB9-4A62-B40C-D9B13D4D3ADA}"/>
            </a:ext>
          </a:extLst>
        </xdr:cNvPr>
        <xdr:cNvCxnSpPr/>
      </xdr:nvCxnSpPr>
      <xdr:spPr>
        <a:xfrm>
          <a:off x="1320800" y="13706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853B22A4-8F92-42E9-8916-8D2BF7C1E5B7}"/>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2CE1997F-72B7-4663-9D25-9A5F24040279}"/>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DAF6CF1-9B8B-4415-9FB4-DB1200E33B22}"/>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EFF907A3-F05B-49B6-A7C4-BB8A45C1ADC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9DD547C-D603-45AC-BE98-2CDDD22B137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BE9FD66D-1635-4F5A-8EAD-E93DC2E166E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1951A7F4-5A41-47C1-A3A8-E3F6CF974B41}"/>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DAC3B138-4D12-4B2C-8E1B-094EF835849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2AEC672A-A876-4FDE-8EA6-8BDF195B3655}"/>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87" name="楕円 386">
          <a:extLst>
            <a:ext uri="{FF2B5EF4-FFF2-40B4-BE49-F238E27FC236}">
              <a16:creationId xmlns:a16="http://schemas.microsoft.com/office/drawing/2014/main" id="{1252E80A-C358-48A5-B3F3-542D846691C5}"/>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88" name="公債費該当値テキスト">
          <a:extLst>
            <a:ext uri="{FF2B5EF4-FFF2-40B4-BE49-F238E27FC236}">
              <a16:creationId xmlns:a16="http://schemas.microsoft.com/office/drawing/2014/main" id="{6D90F6FF-E261-4B54-96B4-F708F5BDA20F}"/>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138793</xdr:rowOff>
    </xdr:from>
    <xdr:to>
      <xdr:col>20</xdr:col>
      <xdr:colOff>38100</xdr:colOff>
      <xdr:row>78</xdr:row>
      <xdr:rowOff>68943</xdr:rowOff>
    </xdr:to>
    <xdr:sp macro="" textlink="">
      <xdr:nvSpPr>
        <xdr:cNvPr id="389" name="楕円 388">
          <a:extLst>
            <a:ext uri="{FF2B5EF4-FFF2-40B4-BE49-F238E27FC236}">
              <a16:creationId xmlns:a16="http://schemas.microsoft.com/office/drawing/2014/main" id="{4AFA7560-5D58-4902-8E35-6A7995608849}"/>
            </a:ext>
          </a:extLst>
        </xdr:cNvPr>
        <xdr:cNvSpPr/>
      </xdr:nvSpPr>
      <xdr:spPr>
        <a:xfrm>
          <a:off x="3937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53720</xdr:rowOff>
    </xdr:from>
    <xdr:ext cx="736600" cy="259045"/>
    <xdr:sp macro="" textlink="">
      <xdr:nvSpPr>
        <xdr:cNvPr id="390" name="テキスト ボックス 389">
          <a:extLst>
            <a:ext uri="{FF2B5EF4-FFF2-40B4-BE49-F238E27FC236}">
              <a16:creationId xmlns:a16="http://schemas.microsoft.com/office/drawing/2014/main" id="{6E4E8995-40C2-41A5-A563-A8E2A85F615E}"/>
            </a:ext>
          </a:extLst>
        </xdr:cNvPr>
        <xdr:cNvSpPr txBox="1"/>
      </xdr:nvSpPr>
      <xdr:spPr>
        <a:xfrm>
          <a:off x="3606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89807</xdr:rowOff>
    </xdr:from>
    <xdr:to>
      <xdr:col>15</xdr:col>
      <xdr:colOff>149225</xdr:colOff>
      <xdr:row>80</xdr:row>
      <xdr:rowOff>19957</xdr:rowOff>
    </xdr:to>
    <xdr:sp macro="" textlink="">
      <xdr:nvSpPr>
        <xdr:cNvPr id="391" name="楕円 390">
          <a:extLst>
            <a:ext uri="{FF2B5EF4-FFF2-40B4-BE49-F238E27FC236}">
              <a16:creationId xmlns:a16="http://schemas.microsoft.com/office/drawing/2014/main" id="{82A427E1-247E-4071-8AE0-33C34EB5CCDE}"/>
            </a:ext>
          </a:extLst>
        </xdr:cNvPr>
        <xdr:cNvSpPr/>
      </xdr:nvSpPr>
      <xdr:spPr>
        <a:xfrm>
          <a:off x="3048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4734</xdr:rowOff>
    </xdr:from>
    <xdr:ext cx="762000" cy="259045"/>
    <xdr:sp macro="" textlink="">
      <xdr:nvSpPr>
        <xdr:cNvPr id="392" name="テキスト ボックス 391">
          <a:extLst>
            <a:ext uri="{FF2B5EF4-FFF2-40B4-BE49-F238E27FC236}">
              <a16:creationId xmlns:a16="http://schemas.microsoft.com/office/drawing/2014/main" id="{408CCC20-C93D-4B6E-9A5F-00A07903C162}"/>
            </a:ext>
          </a:extLst>
        </xdr:cNvPr>
        <xdr:cNvSpPr txBox="1"/>
      </xdr:nvSpPr>
      <xdr:spPr>
        <a:xfrm>
          <a:off x="2717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144236</xdr:rowOff>
    </xdr:from>
    <xdr:to>
      <xdr:col>11</xdr:col>
      <xdr:colOff>60325</xdr:colOff>
      <xdr:row>80</xdr:row>
      <xdr:rowOff>74386</xdr:rowOff>
    </xdr:to>
    <xdr:sp macro="" textlink="">
      <xdr:nvSpPr>
        <xdr:cNvPr id="393" name="楕円 392">
          <a:extLst>
            <a:ext uri="{FF2B5EF4-FFF2-40B4-BE49-F238E27FC236}">
              <a16:creationId xmlns:a16="http://schemas.microsoft.com/office/drawing/2014/main" id="{45EB8483-E672-4FEA-A35C-0EFD97F40E05}"/>
            </a:ext>
          </a:extLst>
        </xdr:cNvPr>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59163</xdr:rowOff>
    </xdr:from>
    <xdr:ext cx="762000" cy="259045"/>
    <xdr:sp macro="" textlink="">
      <xdr:nvSpPr>
        <xdr:cNvPr id="394" name="テキスト ボックス 393">
          <a:extLst>
            <a:ext uri="{FF2B5EF4-FFF2-40B4-BE49-F238E27FC236}">
              <a16:creationId xmlns:a16="http://schemas.microsoft.com/office/drawing/2014/main" id="{9BFBC4F8-3558-48C6-BA5C-A9525FDCB86C}"/>
            </a:ext>
          </a:extLst>
        </xdr:cNvPr>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111579</xdr:rowOff>
    </xdr:from>
    <xdr:to>
      <xdr:col>6</xdr:col>
      <xdr:colOff>171450</xdr:colOff>
      <xdr:row>80</xdr:row>
      <xdr:rowOff>41729</xdr:rowOff>
    </xdr:to>
    <xdr:sp macro="" textlink="">
      <xdr:nvSpPr>
        <xdr:cNvPr id="395" name="楕円 394">
          <a:extLst>
            <a:ext uri="{FF2B5EF4-FFF2-40B4-BE49-F238E27FC236}">
              <a16:creationId xmlns:a16="http://schemas.microsoft.com/office/drawing/2014/main" id="{7307BD04-1F32-4653-AE45-A0B1704E7FE0}"/>
            </a:ext>
          </a:extLst>
        </xdr:cNvPr>
        <xdr:cNvSpPr/>
      </xdr:nvSpPr>
      <xdr:spPr>
        <a:xfrm>
          <a:off x="1270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26506</xdr:rowOff>
    </xdr:from>
    <xdr:ext cx="762000" cy="259045"/>
    <xdr:sp macro="" textlink="">
      <xdr:nvSpPr>
        <xdr:cNvPr id="396" name="テキスト ボックス 395">
          <a:extLst>
            <a:ext uri="{FF2B5EF4-FFF2-40B4-BE49-F238E27FC236}">
              <a16:creationId xmlns:a16="http://schemas.microsoft.com/office/drawing/2014/main" id="{80AA6AF6-ED55-41B1-87B3-AE70E2B97912}"/>
            </a:ext>
          </a:extLst>
        </xdr:cNvPr>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A502A9A6-6F63-4C95-92BE-EC2A15C8E11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66CBC9E2-C34A-4E75-9035-3DC387788EB5}"/>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59D3B2B2-78D9-4E72-A405-076CCFCCF81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5884135B-A324-4AA7-A7DE-4BB6D2BDCA3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B79AE27D-86AF-481A-8E88-234AAD6F9A2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5C6AD49D-623A-4FBC-9305-4A4C15D0B42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68669058-B543-4D58-B412-446B4F3ABC9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A6ACAE4D-2BAF-4500-884D-3857393A298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8D64B293-8882-451B-AA80-FBEE06364269}"/>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CDDC45E5-F596-4235-85B0-411DF5E7F4D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90171DE8-8A67-4423-ABC8-53DB390EDE0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1B1EFBA4-AA4D-4E11-B98D-7B495DD17B4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9AC42769-D1A8-44C2-BF3A-8F29B9C7979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733A3ABD-C41B-4A35-A142-653E6D1E083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A1795EF0-4B53-4F3D-A69E-27530CAF2835}"/>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793468CB-4255-4461-9A47-974D18B2D6A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7B406DA3-7C2E-4D2D-82C6-59B6513E7804}"/>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DAEBC935-1C30-4C7B-941C-5B110022B4A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AC12E9E5-78F1-4CBC-BD86-2DFDA59B81B7}"/>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C520EE22-6176-44A5-8707-2A9E34E0278D}"/>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C6702260-493F-4554-9067-F298D3CD2989}"/>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B5659B63-362B-415D-B4BC-01514C37E578}"/>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662DB827-5BB6-482E-B057-D75FACF0287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C696D7AD-AE9B-4A0C-98FD-D0E1983E5064}"/>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6EB693E2-074C-4E8F-8E57-0167F4960BB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71BF3E2B-C7F8-43A8-B9AD-BB75F2652EC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11A3EFF5-07C9-49F3-8EB8-B352BB63F19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AAA5B3BB-59DF-4C52-9DC6-BD18577728E1}"/>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ADA27514-9DFC-4F68-A258-5D88B8428304}"/>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FEE6CA2F-E6B7-4DF1-9106-5E75B4456B99}"/>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74A430C7-FF99-4188-938F-D1E3A4E70AB6}"/>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F6AC03DF-1C4C-4E7B-B66D-DD8DF1FBAA81}"/>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78</xdr:row>
      <xdr:rowOff>81280</xdr:rowOff>
    </xdr:to>
    <xdr:cxnSp macro="">
      <xdr:nvCxnSpPr>
        <xdr:cNvPr id="429" name="直線コネクタ 428">
          <a:extLst>
            <a:ext uri="{FF2B5EF4-FFF2-40B4-BE49-F238E27FC236}">
              <a16:creationId xmlns:a16="http://schemas.microsoft.com/office/drawing/2014/main" id="{E31A5737-E087-4CE4-BD1C-99DAF7242F0E}"/>
            </a:ext>
          </a:extLst>
        </xdr:cNvPr>
        <xdr:cNvCxnSpPr/>
      </xdr:nvCxnSpPr>
      <xdr:spPr>
        <a:xfrm>
          <a:off x="15671800" y="1304290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a:extLst>
            <a:ext uri="{FF2B5EF4-FFF2-40B4-BE49-F238E27FC236}">
              <a16:creationId xmlns:a16="http://schemas.microsoft.com/office/drawing/2014/main" id="{0B267E9B-2EAF-4ED6-BA6C-39158A7EDDD4}"/>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94D35F3A-B7D4-4910-B85A-F30F53E7C75F}"/>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46989</xdr:rowOff>
    </xdr:to>
    <xdr:cxnSp macro="">
      <xdr:nvCxnSpPr>
        <xdr:cNvPr id="432" name="直線コネクタ 431">
          <a:extLst>
            <a:ext uri="{FF2B5EF4-FFF2-40B4-BE49-F238E27FC236}">
              <a16:creationId xmlns:a16="http://schemas.microsoft.com/office/drawing/2014/main" id="{E20621F9-63E5-4E11-B0EB-7AE589C8D24E}"/>
            </a:ext>
          </a:extLst>
        </xdr:cNvPr>
        <xdr:cNvCxnSpPr/>
      </xdr:nvCxnSpPr>
      <xdr:spPr>
        <a:xfrm flipV="1">
          <a:off x="14782800" y="130429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C9DDC8B9-3780-4892-A4B9-3E98E573F29E}"/>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a:extLst>
            <a:ext uri="{FF2B5EF4-FFF2-40B4-BE49-F238E27FC236}">
              <a16:creationId xmlns:a16="http://schemas.microsoft.com/office/drawing/2014/main" id="{7222D185-6FE0-469D-82A7-40466DEF54B1}"/>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9304A344-780B-4F84-9915-0368A5C0DAC9}"/>
            </a:ext>
          </a:extLst>
        </xdr:cNvPr>
        <xdr:cNvCxnSpPr/>
      </xdr:nvCxnSpPr>
      <xdr:spPr>
        <a:xfrm>
          <a:off x="13893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56B62619-B57B-4502-A771-E9F17F492328}"/>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a16="http://schemas.microsoft.com/office/drawing/2014/main" id="{E31F04AC-F78E-43C6-BAF1-56F119E51161}"/>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165100</xdr:rowOff>
    </xdr:to>
    <xdr:cxnSp macro="">
      <xdr:nvCxnSpPr>
        <xdr:cNvPr id="438" name="直線コネクタ 437">
          <a:extLst>
            <a:ext uri="{FF2B5EF4-FFF2-40B4-BE49-F238E27FC236}">
              <a16:creationId xmlns:a16="http://schemas.microsoft.com/office/drawing/2014/main" id="{12EE0453-254C-46E7-A56A-CD90F3AD50DE}"/>
            </a:ext>
          </a:extLst>
        </xdr:cNvPr>
        <xdr:cNvCxnSpPr/>
      </xdr:nvCxnSpPr>
      <xdr:spPr>
        <a:xfrm>
          <a:off x="13004800" y="13134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D09B64E1-6A6B-48E9-B5DF-F8519E21D681}"/>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3B3690F9-4FF9-4E17-8299-EF3DE7EF981A}"/>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B6663FBE-1F32-4580-8546-53D9354387FB}"/>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E26B65C1-DAB1-4AD1-A1FF-F5411D3FAB52}"/>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9E4ACB4C-42E9-4F28-9736-112D275A5F48}"/>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C888D0B-924D-4F7A-BF36-C3DD2062F9C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2F3882B-8234-40EE-98C0-DC93CAD29C6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976DC20F-EF54-4EFD-A598-482E2F9D6C9D}"/>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998DACC8-68D7-44E3-839A-BC6A2A3C6149}"/>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8" name="楕円 447">
          <a:extLst>
            <a:ext uri="{FF2B5EF4-FFF2-40B4-BE49-F238E27FC236}">
              <a16:creationId xmlns:a16="http://schemas.microsoft.com/office/drawing/2014/main" id="{CCA34A36-34B6-4479-B47A-D7043C2D3B93}"/>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9" name="公債費以外該当値テキスト">
          <a:extLst>
            <a:ext uri="{FF2B5EF4-FFF2-40B4-BE49-F238E27FC236}">
              <a16:creationId xmlns:a16="http://schemas.microsoft.com/office/drawing/2014/main" id="{9B33F45D-083F-40FE-80E1-CB2F3CD02EFD}"/>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0" name="楕円 449">
          <a:extLst>
            <a:ext uri="{FF2B5EF4-FFF2-40B4-BE49-F238E27FC236}">
              <a16:creationId xmlns:a16="http://schemas.microsoft.com/office/drawing/2014/main" id="{E96F5BAC-23D8-4E10-B282-7D40310F2868}"/>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51" name="テキスト ボックス 450">
          <a:extLst>
            <a:ext uri="{FF2B5EF4-FFF2-40B4-BE49-F238E27FC236}">
              <a16:creationId xmlns:a16="http://schemas.microsoft.com/office/drawing/2014/main" id="{141A0B08-C3CE-4678-9AB6-D0289E6EEDE1}"/>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2" name="楕円 451">
          <a:extLst>
            <a:ext uri="{FF2B5EF4-FFF2-40B4-BE49-F238E27FC236}">
              <a16:creationId xmlns:a16="http://schemas.microsoft.com/office/drawing/2014/main" id="{41EF1E16-B1C1-42BC-9776-6CA85BCF6419}"/>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3" name="テキスト ボックス 452">
          <a:extLst>
            <a:ext uri="{FF2B5EF4-FFF2-40B4-BE49-F238E27FC236}">
              <a16:creationId xmlns:a16="http://schemas.microsoft.com/office/drawing/2014/main" id="{B81916FE-1F38-493F-8CC0-DD9348C76749}"/>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4" name="楕円 453">
          <a:extLst>
            <a:ext uri="{FF2B5EF4-FFF2-40B4-BE49-F238E27FC236}">
              <a16:creationId xmlns:a16="http://schemas.microsoft.com/office/drawing/2014/main" id="{EDF1673A-B63E-4246-9EAE-B4C9B985C53A}"/>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5" name="テキスト ボックス 454">
          <a:extLst>
            <a:ext uri="{FF2B5EF4-FFF2-40B4-BE49-F238E27FC236}">
              <a16:creationId xmlns:a16="http://schemas.microsoft.com/office/drawing/2014/main" id="{195B1F09-1A00-405D-AC47-7652A3BCA00D}"/>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6" name="楕円 455">
          <a:extLst>
            <a:ext uri="{FF2B5EF4-FFF2-40B4-BE49-F238E27FC236}">
              <a16:creationId xmlns:a16="http://schemas.microsoft.com/office/drawing/2014/main" id="{19A7D7C2-96B1-4B50-9A6E-986A2524940F}"/>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7" name="テキスト ボックス 456">
          <a:extLst>
            <a:ext uri="{FF2B5EF4-FFF2-40B4-BE49-F238E27FC236}">
              <a16:creationId xmlns:a16="http://schemas.microsoft.com/office/drawing/2014/main" id="{CEBF3477-30CE-4305-B3D2-BFA4C859E752}"/>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04A07CC-8475-4C41-802C-386561F0F3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2A2AED30-CBD8-4F33-BE03-17FF4B898BB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313200B-5661-4326-A2A4-B56E1BDBA87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56CCE3B-CA35-40C5-9DBC-531C3F383BB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A575D1D-313D-43BE-A521-2CDBFA1381A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9CD137E-D0CB-424F-812B-CB2FEE2A109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6CF8F51-0662-436D-8613-E31002581601}"/>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63809C0-4541-49E3-8531-80E490BC6C9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491397B-C1EA-4054-9FF4-407DA3C9389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11D44E5-CB40-46A4-A546-7F02A3E6112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A1AE542-F05D-4D19-8736-787B9AC1F13A}"/>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F3AEE0D-3087-4D42-B6A5-C3D0AAC41917}"/>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ED4CF49-D68D-4F36-A177-DBE6EA7FA60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40E1695F-0D5B-4B4D-8CDB-9790AFB8984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39B5EDE-35F1-4932-BE2A-ADF9D67040B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D6D0A53-AA01-47A1-8C92-DFFB7D8B297F}"/>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9AF41EEE-71B6-4D93-BC6D-839A8B479A7C}"/>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EDF9436-5D62-46A5-B18D-DC7710CBD1B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136D2E9-F3A2-41C5-A9E1-564FC5FAA90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39491C44-4BB2-4768-B376-22A8FA2C8CDD}"/>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365F26B-CD95-46F7-8C03-DB61A0717C9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1C4DF47-37FA-4E47-8D8D-507675A2699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DF7A2E07-EAB3-4AEC-8E64-437A7A301166}"/>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F7BC9AC-2C10-4CFE-94A2-DCB3060084D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BF3123B-8D3A-44D9-9528-86C3D07BA26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BF33BDB-269D-4805-8A3A-5398D220323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70C8FBB0-D341-42BA-A87F-C66ECAFF381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AEC24BF-7161-40D6-8F1D-7F188DA98566}"/>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D532FE2C-3E6D-4A01-96B9-E9FB658CDC4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8CBB899-6C9D-4DB0-A46E-E470F571E98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50172471-83FE-40EB-8DD1-6FA68F807B7A}"/>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577B58D7-F9C7-492F-876E-D0CB3AA52107}"/>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15F5A5D3-2C58-479D-9D85-B91F709A075B}"/>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2C17731A-B958-4F4D-8632-4F29EE755149}"/>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27ED5C76-2DDB-4B02-9F93-B795E9758B3B}"/>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EC0440F3-6657-4FF4-9C1B-5F0768243BA8}"/>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C8A39B8C-5FB8-4EBE-8C68-F9310A0171BE}"/>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181B01E6-9752-410C-9BBF-4B56F0BFD273}"/>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6B16FCC0-DAFE-4906-8731-AC8BA749290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2BA5B66E-C158-4A94-975F-CD8B703863A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64E6E80F-25CC-4C83-8EA7-0EEA1F1ADE2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65EDA75F-C92E-4B64-8F51-97D811215585}"/>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E36BABB-4034-4465-9450-DF0E95376D99}"/>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AC41A76F-E25B-40EA-85DB-7AEC112C2E9B}"/>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7304D9BD-764F-4521-BAAA-7B276A6D95BC}"/>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AB99A3E4-4CDC-4032-BD67-055DDD425D14}"/>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152954</xdr:rowOff>
    </xdr:from>
    <xdr:to>
      <xdr:col>29</xdr:col>
      <xdr:colOff>127000</xdr:colOff>
      <xdr:row>15</xdr:row>
      <xdr:rowOff>60096</xdr:rowOff>
    </xdr:to>
    <xdr:cxnSp macro="">
      <xdr:nvCxnSpPr>
        <xdr:cNvPr id="48" name="直線コネクタ 47">
          <a:extLst>
            <a:ext uri="{FF2B5EF4-FFF2-40B4-BE49-F238E27FC236}">
              <a16:creationId xmlns:a16="http://schemas.microsoft.com/office/drawing/2014/main" id="{8913C753-E025-456C-AFA4-A809F59956A4}"/>
            </a:ext>
          </a:extLst>
        </xdr:cNvPr>
        <xdr:cNvCxnSpPr/>
      </xdr:nvCxnSpPr>
      <xdr:spPr bwMode="auto">
        <a:xfrm flipV="1">
          <a:off x="5003800" y="2600879"/>
          <a:ext cx="647700" cy="7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DA7605EB-1575-461E-A632-F97F9457F7EA}"/>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D090CF36-CE90-4605-8C7A-24860EF7FC8D}"/>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60096</xdr:rowOff>
    </xdr:from>
    <xdr:to>
      <xdr:col>26</xdr:col>
      <xdr:colOff>50800</xdr:colOff>
      <xdr:row>15</xdr:row>
      <xdr:rowOff>100711</xdr:rowOff>
    </xdr:to>
    <xdr:cxnSp macro="">
      <xdr:nvCxnSpPr>
        <xdr:cNvPr id="51" name="直線コネクタ 50">
          <a:extLst>
            <a:ext uri="{FF2B5EF4-FFF2-40B4-BE49-F238E27FC236}">
              <a16:creationId xmlns:a16="http://schemas.microsoft.com/office/drawing/2014/main" id="{178861A0-D95F-4B61-8801-3444926BE405}"/>
            </a:ext>
          </a:extLst>
        </xdr:cNvPr>
        <xdr:cNvCxnSpPr/>
      </xdr:nvCxnSpPr>
      <xdr:spPr bwMode="auto">
        <a:xfrm flipV="1">
          <a:off x="4305300" y="267947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A82B829B-1F2D-471F-B24D-1B6CE7890D88}"/>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59A4C971-31C4-4AA6-8074-EBD668FE94B4}"/>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100711</xdr:rowOff>
    </xdr:from>
    <xdr:to>
      <xdr:col>22</xdr:col>
      <xdr:colOff>114300</xdr:colOff>
      <xdr:row>15</xdr:row>
      <xdr:rowOff>145456</xdr:rowOff>
    </xdr:to>
    <xdr:cxnSp macro="">
      <xdr:nvCxnSpPr>
        <xdr:cNvPr id="54" name="直線コネクタ 53">
          <a:extLst>
            <a:ext uri="{FF2B5EF4-FFF2-40B4-BE49-F238E27FC236}">
              <a16:creationId xmlns:a16="http://schemas.microsoft.com/office/drawing/2014/main" id="{4E4EB0E3-E443-4F5E-9EA7-42896C922535}"/>
            </a:ext>
          </a:extLst>
        </xdr:cNvPr>
        <xdr:cNvCxnSpPr/>
      </xdr:nvCxnSpPr>
      <xdr:spPr bwMode="auto">
        <a:xfrm flipV="1">
          <a:off x="3606800" y="2720086"/>
          <a:ext cx="698500" cy="4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2B5F536B-E579-4C43-A763-299E38E9C385}"/>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77E5FF86-F7F2-4E17-8DE2-27AB9683D60B}"/>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145456</xdr:rowOff>
    </xdr:from>
    <xdr:to>
      <xdr:col>18</xdr:col>
      <xdr:colOff>177800</xdr:colOff>
      <xdr:row>16</xdr:row>
      <xdr:rowOff>6162</xdr:rowOff>
    </xdr:to>
    <xdr:cxnSp macro="">
      <xdr:nvCxnSpPr>
        <xdr:cNvPr id="57" name="直線コネクタ 56">
          <a:extLst>
            <a:ext uri="{FF2B5EF4-FFF2-40B4-BE49-F238E27FC236}">
              <a16:creationId xmlns:a16="http://schemas.microsoft.com/office/drawing/2014/main" id="{D15BFDD5-F4BD-44D1-AFAA-32F081C14B7B}"/>
            </a:ext>
          </a:extLst>
        </xdr:cNvPr>
        <xdr:cNvCxnSpPr/>
      </xdr:nvCxnSpPr>
      <xdr:spPr bwMode="auto">
        <a:xfrm flipV="1">
          <a:off x="2908300" y="2764831"/>
          <a:ext cx="698500" cy="3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A86BCDD9-EC8F-4FC2-B2D8-1C205DABC64D}"/>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C350C9EF-877C-42E9-9508-4525039A1B98}"/>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71C240F8-6464-471F-9059-EEE9DEAFD77A}"/>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9E46D286-0F6D-4FAB-8791-6737E2E3F7AC}"/>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D230989D-8B26-48BD-AF36-FD105ACECBE8}"/>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9439EE15-A546-4D7E-B1E0-2F3B24D1E74B}"/>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79272CC3-AA02-4FB1-9320-C0F2307B4A4A}"/>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3E64B60-2B1D-42BE-AC65-3E1A35AE68C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388383F-FD06-49E0-9244-22C96AFCB7E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102154</xdr:rowOff>
    </xdr:from>
    <xdr:to>
      <xdr:col>29</xdr:col>
      <xdr:colOff>177800</xdr:colOff>
      <xdr:row>15</xdr:row>
      <xdr:rowOff>32304</xdr:rowOff>
    </xdr:to>
    <xdr:sp macro="" textlink="">
      <xdr:nvSpPr>
        <xdr:cNvPr id="67" name="楕円 66">
          <a:extLst>
            <a:ext uri="{FF2B5EF4-FFF2-40B4-BE49-F238E27FC236}">
              <a16:creationId xmlns:a16="http://schemas.microsoft.com/office/drawing/2014/main" id="{BF8625D1-6690-4E5E-A0B7-F11ED3727DDE}"/>
            </a:ext>
          </a:extLst>
        </xdr:cNvPr>
        <xdr:cNvSpPr/>
      </xdr:nvSpPr>
      <xdr:spPr bwMode="auto">
        <a:xfrm>
          <a:off x="5600700" y="255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118681</xdr:rowOff>
    </xdr:from>
    <xdr:ext cx="762000" cy="259045"/>
    <xdr:sp macro="" textlink="">
      <xdr:nvSpPr>
        <xdr:cNvPr id="68" name="人口1人当たり決算額の推移該当値テキスト130">
          <a:extLst>
            <a:ext uri="{FF2B5EF4-FFF2-40B4-BE49-F238E27FC236}">
              <a16:creationId xmlns:a16="http://schemas.microsoft.com/office/drawing/2014/main" id="{18FB99AE-116F-42BC-A454-B2505EA83C02}"/>
            </a:ext>
          </a:extLst>
        </xdr:cNvPr>
        <xdr:cNvSpPr txBox="1"/>
      </xdr:nvSpPr>
      <xdr:spPr>
        <a:xfrm>
          <a:off x="5740400" y="239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9296</xdr:rowOff>
    </xdr:from>
    <xdr:to>
      <xdr:col>26</xdr:col>
      <xdr:colOff>101600</xdr:colOff>
      <xdr:row>15</xdr:row>
      <xdr:rowOff>110896</xdr:rowOff>
    </xdr:to>
    <xdr:sp macro="" textlink="">
      <xdr:nvSpPr>
        <xdr:cNvPr id="69" name="楕円 68">
          <a:extLst>
            <a:ext uri="{FF2B5EF4-FFF2-40B4-BE49-F238E27FC236}">
              <a16:creationId xmlns:a16="http://schemas.microsoft.com/office/drawing/2014/main" id="{4AE716E2-D367-4D43-ADBE-FF599896A6AB}"/>
            </a:ext>
          </a:extLst>
        </xdr:cNvPr>
        <xdr:cNvSpPr/>
      </xdr:nvSpPr>
      <xdr:spPr bwMode="auto">
        <a:xfrm>
          <a:off x="4953000" y="262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121073</xdr:rowOff>
    </xdr:from>
    <xdr:ext cx="736600" cy="259045"/>
    <xdr:sp macro="" textlink="">
      <xdr:nvSpPr>
        <xdr:cNvPr id="70" name="テキスト ボックス 69">
          <a:extLst>
            <a:ext uri="{FF2B5EF4-FFF2-40B4-BE49-F238E27FC236}">
              <a16:creationId xmlns:a16="http://schemas.microsoft.com/office/drawing/2014/main" id="{717B8781-00A1-485D-8946-6341368ACEC7}"/>
            </a:ext>
          </a:extLst>
        </xdr:cNvPr>
        <xdr:cNvSpPr txBox="1"/>
      </xdr:nvSpPr>
      <xdr:spPr>
        <a:xfrm>
          <a:off x="4622800" y="239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49911</xdr:rowOff>
    </xdr:from>
    <xdr:to>
      <xdr:col>22</xdr:col>
      <xdr:colOff>165100</xdr:colOff>
      <xdr:row>15</xdr:row>
      <xdr:rowOff>151511</xdr:rowOff>
    </xdr:to>
    <xdr:sp macro="" textlink="">
      <xdr:nvSpPr>
        <xdr:cNvPr id="71" name="楕円 70">
          <a:extLst>
            <a:ext uri="{FF2B5EF4-FFF2-40B4-BE49-F238E27FC236}">
              <a16:creationId xmlns:a16="http://schemas.microsoft.com/office/drawing/2014/main" id="{39B8939D-83EE-4BFF-842D-978D9517EB93}"/>
            </a:ext>
          </a:extLst>
        </xdr:cNvPr>
        <xdr:cNvSpPr/>
      </xdr:nvSpPr>
      <xdr:spPr bwMode="auto">
        <a:xfrm>
          <a:off x="4254500" y="266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161688</xdr:rowOff>
    </xdr:from>
    <xdr:ext cx="762000" cy="259045"/>
    <xdr:sp macro="" textlink="">
      <xdr:nvSpPr>
        <xdr:cNvPr id="72" name="テキスト ボックス 71">
          <a:extLst>
            <a:ext uri="{FF2B5EF4-FFF2-40B4-BE49-F238E27FC236}">
              <a16:creationId xmlns:a16="http://schemas.microsoft.com/office/drawing/2014/main" id="{0FC081EA-3072-4374-AD7F-35AE3B35D4BD}"/>
            </a:ext>
          </a:extLst>
        </xdr:cNvPr>
        <xdr:cNvSpPr txBox="1"/>
      </xdr:nvSpPr>
      <xdr:spPr>
        <a:xfrm>
          <a:off x="3924300" y="243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94656</xdr:rowOff>
    </xdr:from>
    <xdr:to>
      <xdr:col>19</xdr:col>
      <xdr:colOff>38100</xdr:colOff>
      <xdr:row>16</xdr:row>
      <xdr:rowOff>24806</xdr:rowOff>
    </xdr:to>
    <xdr:sp macro="" textlink="">
      <xdr:nvSpPr>
        <xdr:cNvPr id="73" name="楕円 72">
          <a:extLst>
            <a:ext uri="{FF2B5EF4-FFF2-40B4-BE49-F238E27FC236}">
              <a16:creationId xmlns:a16="http://schemas.microsoft.com/office/drawing/2014/main" id="{6A9A4379-79F4-4C2F-A158-C9AD7B8C25FB}"/>
            </a:ext>
          </a:extLst>
        </xdr:cNvPr>
        <xdr:cNvSpPr/>
      </xdr:nvSpPr>
      <xdr:spPr bwMode="auto">
        <a:xfrm>
          <a:off x="3556000" y="271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34983</xdr:rowOff>
    </xdr:from>
    <xdr:ext cx="762000" cy="259045"/>
    <xdr:sp macro="" textlink="">
      <xdr:nvSpPr>
        <xdr:cNvPr id="74" name="テキスト ボックス 73">
          <a:extLst>
            <a:ext uri="{FF2B5EF4-FFF2-40B4-BE49-F238E27FC236}">
              <a16:creationId xmlns:a16="http://schemas.microsoft.com/office/drawing/2014/main" id="{C34B2EED-311E-4E8B-A5F9-C712E69BF1A1}"/>
            </a:ext>
          </a:extLst>
        </xdr:cNvPr>
        <xdr:cNvSpPr txBox="1"/>
      </xdr:nvSpPr>
      <xdr:spPr>
        <a:xfrm>
          <a:off x="3225800" y="248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126812</xdr:rowOff>
    </xdr:from>
    <xdr:to>
      <xdr:col>15</xdr:col>
      <xdr:colOff>101600</xdr:colOff>
      <xdr:row>16</xdr:row>
      <xdr:rowOff>56962</xdr:rowOff>
    </xdr:to>
    <xdr:sp macro="" textlink="">
      <xdr:nvSpPr>
        <xdr:cNvPr id="75" name="楕円 74">
          <a:extLst>
            <a:ext uri="{FF2B5EF4-FFF2-40B4-BE49-F238E27FC236}">
              <a16:creationId xmlns:a16="http://schemas.microsoft.com/office/drawing/2014/main" id="{6AEFE233-BD0C-40C3-A5E5-D206EBEE0EDA}"/>
            </a:ext>
          </a:extLst>
        </xdr:cNvPr>
        <xdr:cNvSpPr/>
      </xdr:nvSpPr>
      <xdr:spPr bwMode="auto">
        <a:xfrm>
          <a:off x="2857500" y="274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67139</xdr:rowOff>
    </xdr:from>
    <xdr:ext cx="762000" cy="259045"/>
    <xdr:sp macro="" textlink="">
      <xdr:nvSpPr>
        <xdr:cNvPr id="76" name="テキスト ボックス 75">
          <a:extLst>
            <a:ext uri="{FF2B5EF4-FFF2-40B4-BE49-F238E27FC236}">
              <a16:creationId xmlns:a16="http://schemas.microsoft.com/office/drawing/2014/main" id="{A8948DEC-8726-4A85-951B-DA6C5BB1A69A}"/>
            </a:ext>
          </a:extLst>
        </xdr:cNvPr>
        <xdr:cNvSpPr txBox="1"/>
      </xdr:nvSpPr>
      <xdr:spPr>
        <a:xfrm>
          <a:off x="2527300" y="251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E7E3327F-1791-41E9-89CB-8FEF7262A848}"/>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4ACDA009-67C2-457C-B8B0-F628C830870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E68AE549-068D-4AFA-90CD-D6ABD2392CA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B3B2A976-5DD0-4101-98EC-CE906B7C98A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C364E4ED-2DB7-450B-84DC-8C4C7262FDEF}"/>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7C8884AB-8089-43A1-95E1-805E844ED692}"/>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4C34373E-03C9-4B69-B738-0031A7D56CAC}"/>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A8F40125-EF05-4A4D-A3EC-F51FB1CABB3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A82798A4-8667-49AF-B922-656C782BB2F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9B46F990-2C4C-41CF-8AAC-94BAA715AB5A}"/>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C159087E-03ED-45F2-8F15-AFB23005F446}"/>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1DBF7EDA-0F54-47B6-94DA-8D083E2A056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A62DD61-4C3F-4397-8187-27EC6F794A8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5D43D932-BCBD-473E-ACDB-92F6F874CE3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AC7B2C2A-1ACA-43DA-ABA1-DCAC58E796A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F1B85E7A-E956-49CC-A242-863E0E6002B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882C98AF-86CD-4FDF-A327-CB68D12EF1DA}"/>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19EE415E-A3CB-4321-96DF-73E5EC997439}"/>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6D81D567-83A5-44A8-A827-2AA08E6E3A2D}"/>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6B2F5E4F-FFD9-4CD7-A404-4AF4BFBCB60F}"/>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63057ABA-F90F-4EBF-A933-FB5FD70D0AA8}"/>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98549DAA-A4F6-4E2E-98EE-54061B25F9D3}"/>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24C9FBFD-4433-45A6-92C7-6AC93E788CEB}"/>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99E45AF-BB24-42A6-9FFF-60C99A433299}"/>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D4B3A036-26FC-46CA-9EC6-0C997381FDC4}"/>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373843A3-5D3F-4C1C-BB84-1C60B33FE3BF}"/>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671E79C0-BC01-43B6-AFD9-9012195A5141}"/>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5EB60E61-A493-4EB9-A511-F5EC5FA0EAF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FCAD67C0-1946-4215-8547-C352CED97FF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ADF805FD-EBCA-44D5-AC37-4294C23FDF1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39751B42-635B-479C-8909-851CA623AFA1}"/>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42364971-006E-4EA3-8C4C-0ADC01E63CEA}"/>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12D9A9BC-E756-4272-A3F1-D743CBF3DA7E}"/>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60BC112A-C96F-41B5-AC11-70CDB57728CF}"/>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A7CE9C93-6F28-4629-9661-DB701E7EE848}"/>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215827</xdr:rowOff>
    </xdr:from>
    <xdr:to>
      <xdr:col>29</xdr:col>
      <xdr:colOff>127000</xdr:colOff>
      <xdr:row>35</xdr:row>
      <xdr:rowOff>273272</xdr:rowOff>
    </xdr:to>
    <xdr:cxnSp macro="">
      <xdr:nvCxnSpPr>
        <xdr:cNvPr id="112" name="直線コネクタ 111">
          <a:extLst>
            <a:ext uri="{FF2B5EF4-FFF2-40B4-BE49-F238E27FC236}">
              <a16:creationId xmlns:a16="http://schemas.microsoft.com/office/drawing/2014/main" id="{6BF4BFCE-E74E-41A9-B7DB-AA4C26542CC8}"/>
            </a:ext>
          </a:extLst>
        </xdr:cNvPr>
        <xdr:cNvCxnSpPr/>
      </xdr:nvCxnSpPr>
      <xdr:spPr bwMode="auto">
        <a:xfrm flipV="1">
          <a:off x="5003800" y="6826177"/>
          <a:ext cx="647700" cy="5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200605</xdr:rowOff>
    </xdr:from>
    <xdr:ext cx="762000" cy="259045"/>
    <xdr:sp macro="" textlink="">
      <xdr:nvSpPr>
        <xdr:cNvPr id="113" name="人口1人当たり決算額の推移平均値テキスト445">
          <a:extLst>
            <a:ext uri="{FF2B5EF4-FFF2-40B4-BE49-F238E27FC236}">
              <a16:creationId xmlns:a16="http://schemas.microsoft.com/office/drawing/2014/main" id="{EDE6A962-26B3-4D33-B767-0B203094BFA5}"/>
            </a:ext>
          </a:extLst>
        </xdr:cNvPr>
        <xdr:cNvSpPr txBox="1"/>
      </xdr:nvSpPr>
      <xdr:spPr>
        <a:xfrm>
          <a:off x="5740400" y="681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AD80BACC-9A83-4ED8-BF83-16B5471E17D4}"/>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240320</xdr:rowOff>
    </xdr:from>
    <xdr:to>
      <xdr:col>26</xdr:col>
      <xdr:colOff>50800</xdr:colOff>
      <xdr:row>35</xdr:row>
      <xdr:rowOff>273272</xdr:rowOff>
    </xdr:to>
    <xdr:cxnSp macro="">
      <xdr:nvCxnSpPr>
        <xdr:cNvPr id="115" name="直線コネクタ 114">
          <a:extLst>
            <a:ext uri="{FF2B5EF4-FFF2-40B4-BE49-F238E27FC236}">
              <a16:creationId xmlns:a16="http://schemas.microsoft.com/office/drawing/2014/main" id="{A94B0F44-48FF-49B8-96A7-6859BA78294C}"/>
            </a:ext>
          </a:extLst>
        </xdr:cNvPr>
        <xdr:cNvCxnSpPr/>
      </xdr:nvCxnSpPr>
      <xdr:spPr bwMode="auto">
        <a:xfrm>
          <a:off x="4305300" y="6850670"/>
          <a:ext cx="698500" cy="3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EDCB5E26-ACC7-446B-93CA-08E9CCA6D7BC}"/>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E18F2857-861C-4194-B7AA-D2EFF97F5CBA}"/>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197638</xdr:rowOff>
    </xdr:from>
    <xdr:to>
      <xdr:col>22</xdr:col>
      <xdr:colOff>114300</xdr:colOff>
      <xdr:row>35</xdr:row>
      <xdr:rowOff>240320</xdr:rowOff>
    </xdr:to>
    <xdr:cxnSp macro="">
      <xdr:nvCxnSpPr>
        <xdr:cNvPr id="118" name="直線コネクタ 117">
          <a:extLst>
            <a:ext uri="{FF2B5EF4-FFF2-40B4-BE49-F238E27FC236}">
              <a16:creationId xmlns:a16="http://schemas.microsoft.com/office/drawing/2014/main" id="{17238832-E3E1-42C9-A088-32EDD015F63E}"/>
            </a:ext>
          </a:extLst>
        </xdr:cNvPr>
        <xdr:cNvCxnSpPr/>
      </xdr:nvCxnSpPr>
      <xdr:spPr bwMode="auto">
        <a:xfrm>
          <a:off x="3606800" y="6807988"/>
          <a:ext cx="698500" cy="42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EC229903-9AD2-4674-A8EA-4733DDC731E2}"/>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FC50EBCC-C3E9-4221-A087-A0F5C8BEE2C5}"/>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197638</xdr:rowOff>
    </xdr:from>
    <xdr:to>
      <xdr:col>18</xdr:col>
      <xdr:colOff>177800</xdr:colOff>
      <xdr:row>35</xdr:row>
      <xdr:rowOff>291723</xdr:rowOff>
    </xdr:to>
    <xdr:cxnSp macro="">
      <xdr:nvCxnSpPr>
        <xdr:cNvPr id="121" name="直線コネクタ 120">
          <a:extLst>
            <a:ext uri="{FF2B5EF4-FFF2-40B4-BE49-F238E27FC236}">
              <a16:creationId xmlns:a16="http://schemas.microsoft.com/office/drawing/2014/main" id="{7DF7E0F1-08FA-402B-B52B-AE5820CCE430}"/>
            </a:ext>
          </a:extLst>
        </xdr:cNvPr>
        <xdr:cNvCxnSpPr/>
      </xdr:nvCxnSpPr>
      <xdr:spPr bwMode="auto">
        <a:xfrm flipV="1">
          <a:off x="2908300" y="6807988"/>
          <a:ext cx="698500" cy="9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76194233-E735-42EC-8884-15FE42BF762C}"/>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FBB278DC-B28F-459A-8481-704492C04945}"/>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4392FA9C-9799-4F6C-987E-2D77FDA515D9}"/>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71B3036E-1220-4E7D-AA0B-E5CE03914016}"/>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9CE23D3E-F11A-4384-A9CC-F44A582C1BF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398A811E-F61C-41F9-9A71-FAE01376429F}"/>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FB31C9A-0A20-4A91-83B8-DEAD93FE4B0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C3C9B298-98D6-43CD-BA81-835037DA000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3F03E75D-0545-44B3-999C-EC420946CFE4}"/>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165027</xdr:rowOff>
    </xdr:from>
    <xdr:to>
      <xdr:col>29</xdr:col>
      <xdr:colOff>177800</xdr:colOff>
      <xdr:row>35</xdr:row>
      <xdr:rowOff>266627</xdr:rowOff>
    </xdr:to>
    <xdr:sp macro="" textlink="">
      <xdr:nvSpPr>
        <xdr:cNvPr id="131" name="楕円 130">
          <a:extLst>
            <a:ext uri="{FF2B5EF4-FFF2-40B4-BE49-F238E27FC236}">
              <a16:creationId xmlns:a16="http://schemas.microsoft.com/office/drawing/2014/main" id="{C4250EA9-C189-416C-981F-CEC9B2813F75}"/>
            </a:ext>
          </a:extLst>
        </xdr:cNvPr>
        <xdr:cNvSpPr/>
      </xdr:nvSpPr>
      <xdr:spPr bwMode="auto">
        <a:xfrm>
          <a:off x="5600700" y="677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10104</xdr:rowOff>
    </xdr:from>
    <xdr:ext cx="762000" cy="259045"/>
    <xdr:sp macro="" textlink="">
      <xdr:nvSpPr>
        <xdr:cNvPr id="132" name="人口1人当たり決算額の推移該当値テキスト445">
          <a:extLst>
            <a:ext uri="{FF2B5EF4-FFF2-40B4-BE49-F238E27FC236}">
              <a16:creationId xmlns:a16="http://schemas.microsoft.com/office/drawing/2014/main" id="{816C0634-74C9-4ED9-B588-DA165A09EA42}"/>
            </a:ext>
          </a:extLst>
        </xdr:cNvPr>
        <xdr:cNvSpPr txBox="1"/>
      </xdr:nvSpPr>
      <xdr:spPr>
        <a:xfrm>
          <a:off x="5740400" y="662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222472</xdr:rowOff>
    </xdr:from>
    <xdr:to>
      <xdr:col>26</xdr:col>
      <xdr:colOff>101600</xdr:colOff>
      <xdr:row>35</xdr:row>
      <xdr:rowOff>324072</xdr:rowOff>
    </xdr:to>
    <xdr:sp macro="" textlink="">
      <xdr:nvSpPr>
        <xdr:cNvPr id="133" name="楕円 132">
          <a:extLst>
            <a:ext uri="{FF2B5EF4-FFF2-40B4-BE49-F238E27FC236}">
              <a16:creationId xmlns:a16="http://schemas.microsoft.com/office/drawing/2014/main" id="{C761DEDF-A855-4C24-B13A-66B30CCC966B}"/>
            </a:ext>
          </a:extLst>
        </xdr:cNvPr>
        <xdr:cNvSpPr/>
      </xdr:nvSpPr>
      <xdr:spPr bwMode="auto">
        <a:xfrm>
          <a:off x="4953000" y="6832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334249</xdr:rowOff>
    </xdr:from>
    <xdr:ext cx="736600" cy="259045"/>
    <xdr:sp macro="" textlink="">
      <xdr:nvSpPr>
        <xdr:cNvPr id="134" name="テキスト ボックス 133">
          <a:extLst>
            <a:ext uri="{FF2B5EF4-FFF2-40B4-BE49-F238E27FC236}">
              <a16:creationId xmlns:a16="http://schemas.microsoft.com/office/drawing/2014/main" id="{2F3D9C2D-7B58-4257-BAD4-112EF2DF5214}"/>
            </a:ext>
          </a:extLst>
        </xdr:cNvPr>
        <xdr:cNvSpPr txBox="1"/>
      </xdr:nvSpPr>
      <xdr:spPr>
        <a:xfrm>
          <a:off x="4622800" y="6601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189520</xdr:rowOff>
    </xdr:from>
    <xdr:to>
      <xdr:col>22</xdr:col>
      <xdr:colOff>165100</xdr:colOff>
      <xdr:row>35</xdr:row>
      <xdr:rowOff>291120</xdr:rowOff>
    </xdr:to>
    <xdr:sp macro="" textlink="">
      <xdr:nvSpPr>
        <xdr:cNvPr id="135" name="楕円 134">
          <a:extLst>
            <a:ext uri="{FF2B5EF4-FFF2-40B4-BE49-F238E27FC236}">
              <a16:creationId xmlns:a16="http://schemas.microsoft.com/office/drawing/2014/main" id="{F30E7339-7331-43E0-9618-C37DADF40801}"/>
            </a:ext>
          </a:extLst>
        </xdr:cNvPr>
        <xdr:cNvSpPr/>
      </xdr:nvSpPr>
      <xdr:spPr bwMode="auto">
        <a:xfrm>
          <a:off x="4254500" y="679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301297</xdr:rowOff>
    </xdr:from>
    <xdr:ext cx="762000" cy="259045"/>
    <xdr:sp macro="" textlink="">
      <xdr:nvSpPr>
        <xdr:cNvPr id="136" name="テキスト ボックス 135">
          <a:extLst>
            <a:ext uri="{FF2B5EF4-FFF2-40B4-BE49-F238E27FC236}">
              <a16:creationId xmlns:a16="http://schemas.microsoft.com/office/drawing/2014/main" id="{1B20C3A7-A2E8-465A-9C4E-145CD752AC79}"/>
            </a:ext>
          </a:extLst>
        </xdr:cNvPr>
        <xdr:cNvSpPr txBox="1"/>
      </xdr:nvSpPr>
      <xdr:spPr>
        <a:xfrm>
          <a:off x="3924300" y="656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146838</xdr:rowOff>
    </xdr:from>
    <xdr:to>
      <xdr:col>19</xdr:col>
      <xdr:colOff>38100</xdr:colOff>
      <xdr:row>35</xdr:row>
      <xdr:rowOff>248438</xdr:rowOff>
    </xdr:to>
    <xdr:sp macro="" textlink="">
      <xdr:nvSpPr>
        <xdr:cNvPr id="137" name="楕円 136">
          <a:extLst>
            <a:ext uri="{FF2B5EF4-FFF2-40B4-BE49-F238E27FC236}">
              <a16:creationId xmlns:a16="http://schemas.microsoft.com/office/drawing/2014/main" id="{B5BA58CA-0351-49C5-BEC6-01FCE0859980}"/>
            </a:ext>
          </a:extLst>
        </xdr:cNvPr>
        <xdr:cNvSpPr/>
      </xdr:nvSpPr>
      <xdr:spPr bwMode="auto">
        <a:xfrm>
          <a:off x="3556000" y="675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258615</xdr:rowOff>
    </xdr:from>
    <xdr:ext cx="762000" cy="259045"/>
    <xdr:sp macro="" textlink="">
      <xdr:nvSpPr>
        <xdr:cNvPr id="138" name="テキスト ボックス 137">
          <a:extLst>
            <a:ext uri="{FF2B5EF4-FFF2-40B4-BE49-F238E27FC236}">
              <a16:creationId xmlns:a16="http://schemas.microsoft.com/office/drawing/2014/main" id="{DB8C849D-51CC-4334-9A9B-A5A3B523BC63}"/>
            </a:ext>
          </a:extLst>
        </xdr:cNvPr>
        <xdr:cNvSpPr txBox="1"/>
      </xdr:nvSpPr>
      <xdr:spPr>
        <a:xfrm>
          <a:off x="3225800" y="65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240923</xdr:rowOff>
    </xdr:from>
    <xdr:to>
      <xdr:col>15</xdr:col>
      <xdr:colOff>101600</xdr:colOff>
      <xdr:row>35</xdr:row>
      <xdr:rowOff>342523</xdr:rowOff>
    </xdr:to>
    <xdr:sp macro="" textlink="">
      <xdr:nvSpPr>
        <xdr:cNvPr id="139" name="楕円 138">
          <a:extLst>
            <a:ext uri="{FF2B5EF4-FFF2-40B4-BE49-F238E27FC236}">
              <a16:creationId xmlns:a16="http://schemas.microsoft.com/office/drawing/2014/main" id="{5C3A1039-AD08-4A4E-BC47-91A53543E840}"/>
            </a:ext>
          </a:extLst>
        </xdr:cNvPr>
        <xdr:cNvSpPr/>
      </xdr:nvSpPr>
      <xdr:spPr bwMode="auto">
        <a:xfrm>
          <a:off x="2857500" y="685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9800</xdr:rowOff>
    </xdr:from>
    <xdr:ext cx="762000" cy="259045"/>
    <xdr:sp macro="" textlink="">
      <xdr:nvSpPr>
        <xdr:cNvPr id="140" name="テキスト ボックス 139">
          <a:extLst>
            <a:ext uri="{FF2B5EF4-FFF2-40B4-BE49-F238E27FC236}">
              <a16:creationId xmlns:a16="http://schemas.microsoft.com/office/drawing/2014/main" id="{3860439B-FE5A-4D34-8C5C-42E28B7827F9}"/>
            </a:ext>
          </a:extLst>
        </xdr:cNvPr>
        <xdr:cNvSpPr txBox="1"/>
      </xdr:nvSpPr>
      <xdr:spPr>
        <a:xfrm>
          <a:off x="2527300" y="662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FE97A5-1E5B-4781-8917-8F877CC7A1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047DEA8-3792-4A86-BC25-615BDA1C1B5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DB55ED9-8987-4961-9038-B1F153F8171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69287AF-E577-4D48-8B16-66BB2AD322D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1374D2-FD9A-4A7B-9D94-E2CFDDEE59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3273CFB-9472-4E2C-B639-D2130E9F50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E7AF02-E408-40A6-8063-009CAB571E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420F81-E5FC-42A7-AC93-4397E08F6B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7E05B8-C435-4482-9A2D-DCA24D1470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51BFFE-FA16-4667-9AC4-F40FAA794BF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E6E54A-30BE-4889-9574-C1E822BFF16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48B70A-BE18-4D19-8973-D865A48A413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0B789D-3F4B-47BF-938C-45DF384354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EDB5F0-E469-42EB-94FB-1486B656D5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B359BF-9AFB-4358-BA7B-79306F181AB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9F368E3-5FC1-45C8-B99F-DA6D950DDBE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05593C8-F642-4293-8C22-1A731915538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945DA5C-BFD7-4C62-ABE6-F48BBC89A22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456E642-6591-4E3F-8159-B4921AB53B06}"/>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0336FB-B85A-41E8-B122-C10D6A82CD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02C9B21-EFFB-47F4-8280-A879631F24B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437E097-1BCB-4CE1-AEB7-563229DB3A3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90A0542-3183-499C-A4B0-84F392754A1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7B2D4C5-B4EE-43FC-A272-1FAF8FBCB59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159434-7350-4653-96B7-872364EFF0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4F26DD5-30AE-4DD7-A6E5-766D06340F8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311F4A-0EFF-4535-A875-6794C7BCCF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94FB475-69CD-44E9-94FA-43027FE87DA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24428A7-6D40-4608-8067-B652690E8A2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BB28752-5EC6-4E02-87B0-49CBEBE51E4A}"/>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8BA7371-F387-4F0D-88D2-B70CCE130A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B6F17C3-1001-4EC3-A6FF-05962EE1CF2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D19E751-74C4-40C2-9E8E-44FF817F175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B834C2E-D9C9-4020-A32A-C54FA239158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74728E2-24B9-4AE4-8945-0C582284F56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929926E-7D01-4204-A657-20AF18DA794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26597E-9AA8-4039-9B6C-DA648B009C9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DD7BA48-F0BD-4D68-91E9-83927A9DEA9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4C2FD94-FCAF-4FFB-89DC-E2720C88A3D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F23C298-4D77-4FA1-84F3-8B7BCAA159C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A6DBE360-B462-49FA-88CC-870DEB6F0C1E}"/>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A0139F1-17F2-4D53-9B88-D36D552D974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749DCB56-CA7D-41FF-AFED-7A0CC4DB375C}"/>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3BF13E97-C238-4448-BD1A-A4FE0EB2E17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503E3C8-AFDC-4666-A6F7-8165CC001AEC}"/>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804E976-7ED2-4D24-A81F-1A75E836C01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9CDCFD7B-1825-4018-AF11-B1E93641B7BB}"/>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CD394A4-69BB-4C0C-B20D-3C504B1CDD57}"/>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B799C862-7E2B-4A45-B454-00A500665EF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1DB2AC05-6984-4A22-9E7B-850EF56A15D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E4B67308-5AB3-4B16-921D-7A1F23600866}"/>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331B7D3-91AD-494F-8AB9-47FC047E48D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3681F9B3-FFE3-4CF1-B9CA-4F04BE68F986}"/>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8AB505D9-4526-422C-895D-3092F9B32D9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2C056A3E-DAC5-4C17-BB40-93CE7C2E6D6D}"/>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20AA9EED-7CB3-42D4-8802-DD11A491D5A2}"/>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8330FF51-AC76-42EA-8EBB-460E23191022}"/>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AAEDAF12-5BCA-4300-BA41-400ADA213479}"/>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1368551C-64E4-4A75-A705-1E469DB83974}"/>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117920</xdr:rowOff>
    </xdr:from>
    <xdr:to>
      <xdr:col>24</xdr:col>
      <xdr:colOff>63500</xdr:colOff>
      <xdr:row>33</xdr:row>
      <xdr:rowOff>14732</xdr:rowOff>
    </xdr:to>
    <xdr:cxnSp macro="">
      <xdr:nvCxnSpPr>
        <xdr:cNvPr id="61" name="直線コネクタ 60">
          <a:extLst>
            <a:ext uri="{FF2B5EF4-FFF2-40B4-BE49-F238E27FC236}">
              <a16:creationId xmlns:a16="http://schemas.microsoft.com/office/drawing/2014/main" id="{3EBFAFC8-0E77-4EAA-AD2C-A243ADF7B0B2}"/>
            </a:ext>
          </a:extLst>
        </xdr:cNvPr>
        <xdr:cNvCxnSpPr/>
      </xdr:nvCxnSpPr>
      <xdr:spPr>
        <a:xfrm flipV="1">
          <a:off x="3797300" y="5604320"/>
          <a:ext cx="8382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3443FB56-3FD7-4A57-A47C-8A758C759B11}"/>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967A5274-0086-4999-9A99-FB79056955FC}"/>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14732</xdr:rowOff>
    </xdr:from>
    <xdr:to>
      <xdr:col>19</xdr:col>
      <xdr:colOff>177800</xdr:colOff>
      <xdr:row>33</xdr:row>
      <xdr:rowOff>54216</xdr:rowOff>
    </xdr:to>
    <xdr:cxnSp macro="">
      <xdr:nvCxnSpPr>
        <xdr:cNvPr id="64" name="直線コネクタ 63">
          <a:extLst>
            <a:ext uri="{FF2B5EF4-FFF2-40B4-BE49-F238E27FC236}">
              <a16:creationId xmlns:a16="http://schemas.microsoft.com/office/drawing/2014/main" id="{D4A48719-BC4E-4D2F-BBA8-E272E64AAA42}"/>
            </a:ext>
          </a:extLst>
        </xdr:cNvPr>
        <xdr:cNvCxnSpPr/>
      </xdr:nvCxnSpPr>
      <xdr:spPr>
        <a:xfrm flipV="1">
          <a:off x="2908300" y="5672582"/>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FAB502F7-DD23-42A5-A048-676DFCB76519}"/>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FA48BF7F-DA75-4ABE-AC55-522A2DDC0AC8}"/>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54216</xdr:rowOff>
    </xdr:from>
    <xdr:to>
      <xdr:col>15</xdr:col>
      <xdr:colOff>50800</xdr:colOff>
      <xdr:row>34</xdr:row>
      <xdr:rowOff>22542</xdr:rowOff>
    </xdr:to>
    <xdr:cxnSp macro="">
      <xdr:nvCxnSpPr>
        <xdr:cNvPr id="67" name="直線コネクタ 66">
          <a:extLst>
            <a:ext uri="{FF2B5EF4-FFF2-40B4-BE49-F238E27FC236}">
              <a16:creationId xmlns:a16="http://schemas.microsoft.com/office/drawing/2014/main" id="{3459B86C-4890-439D-B985-30B3FFABB0BA}"/>
            </a:ext>
          </a:extLst>
        </xdr:cNvPr>
        <xdr:cNvCxnSpPr/>
      </xdr:nvCxnSpPr>
      <xdr:spPr>
        <a:xfrm flipV="1">
          <a:off x="2019300" y="5712066"/>
          <a:ext cx="889000" cy="1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6F2444D2-27B3-4184-940F-FEF466988B93}"/>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17C331F3-CFE7-4F9C-862D-FCF00ADB54D2}"/>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22542</xdr:rowOff>
    </xdr:from>
    <xdr:to>
      <xdr:col>10</xdr:col>
      <xdr:colOff>114300</xdr:colOff>
      <xdr:row>34</xdr:row>
      <xdr:rowOff>36157</xdr:rowOff>
    </xdr:to>
    <xdr:cxnSp macro="">
      <xdr:nvCxnSpPr>
        <xdr:cNvPr id="70" name="直線コネクタ 69">
          <a:extLst>
            <a:ext uri="{FF2B5EF4-FFF2-40B4-BE49-F238E27FC236}">
              <a16:creationId xmlns:a16="http://schemas.microsoft.com/office/drawing/2014/main" id="{1643E069-60D6-459E-B1BB-5347AB954A13}"/>
            </a:ext>
          </a:extLst>
        </xdr:cNvPr>
        <xdr:cNvCxnSpPr/>
      </xdr:nvCxnSpPr>
      <xdr:spPr>
        <a:xfrm flipV="1">
          <a:off x="1130300" y="5851842"/>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14BF596D-E899-4F8B-983D-9843389FB494}"/>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B1C3DB2B-E712-4C0C-8386-44D28DC3CB14}"/>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996B4D24-7027-4FDD-806F-4437EA563CD4}"/>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1CE82617-0088-4FA4-AB12-9A0438C53BE8}"/>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384A949-194A-43EC-8A6E-BC53542DDEF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1F21F7B-247D-487E-AA2B-8B7FA75BEEB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AF0B1A5-33C6-4359-AD4B-91FB7DD7385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EE2EDF4-0AC7-4326-92AF-7FE99BAEF6A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DE0005B4-4516-4D19-A67C-86B8756B629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67120</xdr:rowOff>
    </xdr:from>
    <xdr:to>
      <xdr:col>24</xdr:col>
      <xdr:colOff>114300</xdr:colOff>
      <xdr:row>32</xdr:row>
      <xdr:rowOff>168720</xdr:rowOff>
    </xdr:to>
    <xdr:sp macro="" textlink="">
      <xdr:nvSpPr>
        <xdr:cNvPr id="80" name="楕円 79">
          <a:extLst>
            <a:ext uri="{FF2B5EF4-FFF2-40B4-BE49-F238E27FC236}">
              <a16:creationId xmlns:a16="http://schemas.microsoft.com/office/drawing/2014/main" id="{9D6DF412-8C0D-4C17-BD35-CA92ED286B53}"/>
            </a:ext>
          </a:extLst>
        </xdr:cNvPr>
        <xdr:cNvSpPr/>
      </xdr:nvSpPr>
      <xdr:spPr>
        <a:xfrm>
          <a:off x="4584700" y="55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89997</xdr:rowOff>
    </xdr:from>
    <xdr:ext cx="599010" cy="259045"/>
    <xdr:sp macro="" textlink="">
      <xdr:nvSpPr>
        <xdr:cNvPr id="81" name="人件費該当値テキスト">
          <a:extLst>
            <a:ext uri="{FF2B5EF4-FFF2-40B4-BE49-F238E27FC236}">
              <a16:creationId xmlns:a16="http://schemas.microsoft.com/office/drawing/2014/main" id="{9FB28BC1-AD56-4044-9904-0294A4886C75}"/>
            </a:ext>
          </a:extLst>
        </xdr:cNvPr>
        <xdr:cNvSpPr txBox="1"/>
      </xdr:nvSpPr>
      <xdr:spPr>
        <a:xfrm>
          <a:off x="4686300" y="540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135382</xdr:rowOff>
    </xdr:from>
    <xdr:to>
      <xdr:col>20</xdr:col>
      <xdr:colOff>38100</xdr:colOff>
      <xdr:row>33</xdr:row>
      <xdr:rowOff>65532</xdr:rowOff>
    </xdr:to>
    <xdr:sp macro="" textlink="">
      <xdr:nvSpPr>
        <xdr:cNvPr id="82" name="楕円 81">
          <a:extLst>
            <a:ext uri="{FF2B5EF4-FFF2-40B4-BE49-F238E27FC236}">
              <a16:creationId xmlns:a16="http://schemas.microsoft.com/office/drawing/2014/main" id="{A5E245FD-8D46-48A0-9D0D-CF38BEF22A97}"/>
            </a:ext>
          </a:extLst>
        </xdr:cNvPr>
        <xdr:cNvSpPr/>
      </xdr:nvSpPr>
      <xdr:spPr>
        <a:xfrm>
          <a:off x="3746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82059</xdr:rowOff>
    </xdr:from>
    <xdr:ext cx="599010" cy="259045"/>
    <xdr:sp macro="" textlink="">
      <xdr:nvSpPr>
        <xdr:cNvPr id="83" name="テキスト ボックス 82">
          <a:extLst>
            <a:ext uri="{FF2B5EF4-FFF2-40B4-BE49-F238E27FC236}">
              <a16:creationId xmlns:a16="http://schemas.microsoft.com/office/drawing/2014/main" id="{8636D4B4-F7E1-45C4-92AC-14BB5AEF38AF}"/>
            </a:ext>
          </a:extLst>
        </xdr:cNvPr>
        <xdr:cNvSpPr txBox="1"/>
      </xdr:nvSpPr>
      <xdr:spPr>
        <a:xfrm>
          <a:off x="3497795" y="539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3416</xdr:rowOff>
    </xdr:from>
    <xdr:to>
      <xdr:col>15</xdr:col>
      <xdr:colOff>101600</xdr:colOff>
      <xdr:row>33</xdr:row>
      <xdr:rowOff>105016</xdr:rowOff>
    </xdr:to>
    <xdr:sp macro="" textlink="">
      <xdr:nvSpPr>
        <xdr:cNvPr id="84" name="楕円 83">
          <a:extLst>
            <a:ext uri="{FF2B5EF4-FFF2-40B4-BE49-F238E27FC236}">
              <a16:creationId xmlns:a16="http://schemas.microsoft.com/office/drawing/2014/main" id="{31ECC820-7024-483B-A170-E815C07EE2C4}"/>
            </a:ext>
          </a:extLst>
        </xdr:cNvPr>
        <xdr:cNvSpPr/>
      </xdr:nvSpPr>
      <xdr:spPr>
        <a:xfrm>
          <a:off x="2857500" y="56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121543</xdr:rowOff>
    </xdr:from>
    <xdr:ext cx="599010" cy="259045"/>
    <xdr:sp macro="" textlink="">
      <xdr:nvSpPr>
        <xdr:cNvPr id="85" name="テキスト ボックス 84">
          <a:extLst>
            <a:ext uri="{FF2B5EF4-FFF2-40B4-BE49-F238E27FC236}">
              <a16:creationId xmlns:a16="http://schemas.microsoft.com/office/drawing/2014/main" id="{890467E9-109B-488E-B808-A55EDBFF4EDE}"/>
            </a:ext>
          </a:extLst>
        </xdr:cNvPr>
        <xdr:cNvSpPr txBox="1"/>
      </xdr:nvSpPr>
      <xdr:spPr>
        <a:xfrm>
          <a:off x="2608795" y="543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143192</xdr:rowOff>
    </xdr:from>
    <xdr:to>
      <xdr:col>10</xdr:col>
      <xdr:colOff>165100</xdr:colOff>
      <xdr:row>34</xdr:row>
      <xdr:rowOff>73342</xdr:rowOff>
    </xdr:to>
    <xdr:sp macro="" textlink="">
      <xdr:nvSpPr>
        <xdr:cNvPr id="86" name="楕円 85">
          <a:extLst>
            <a:ext uri="{FF2B5EF4-FFF2-40B4-BE49-F238E27FC236}">
              <a16:creationId xmlns:a16="http://schemas.microsoft.com/office/drawing/2014/main" id="{EEBFB11A-E6C8-4F2B-B5A0-1CFA17001E75}"/>
            </a:ext>
          </a:extLst>
        </xdr:cNvPr>
        <xdr:cNvSpPr/>
      </xdr:nvSpPr>
      <xdr:spPr>
        <a:xfrm>
          <a:off x="19685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89869</xdr:rowOff>
    </xdr:from>
    <xdr:ext cx="534377" cy="259045"/>
    <xdr:sp macro="" textlink="">
      <xdr:nvSpPr>
        <xdr:cNvPr id="87" name="テキスト ボックス 86">
          <a:extLst>
            <a:ext uri="{FF2B5EF4-FFF2-40B4-BE49-F238E27FC236}">
              <a16:creationId xmlns:a16="http://schemas.microsoft.com/office/drawing/2014/main" id="{A83FD853-C6BB-4441-B3A0-6EE5A546B73A}"/>
            </a:ext>
          </a:extLst>
        </xdr:cNvPr>
        <xdr:cNvSpPr txBox="1"/>
      </xdr:nvSpPr>
      <xdr:spPr>
        <a:xfrm>
          <a:off x="1752111" y="557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156807</xdr:rowOff>
    </xdr:from>
    <xdr:to>
      <xdr:col>6</xdr:col>
      <xdr:colOff>38100</xdr:colOff>
      <xdr:row>34</xdr:row>
      <xdr:rowOff>86957</xdr:rowOff>
    </xdr:to>
    <xdr:sp macro="" textlink="">
      <xdr:nvSpPr>
        <xdr:cNvPr id="88" name="楕円 87">
          <a:extLst>
            <a:ext uri="{FF2B5EF4-FFF2-40B4-BE49-F238E27FC236}">
              <a16:creationId xmlns:a16="http://schemas.microsoft.com/office/drawing/2014/main" id="{3D2A2ACE-3F68-4594-801B-77A7791A2704}"/>
            </a:ext>
          </a:extLst>
        </xdr:cNvPr>
        <xdr:cNvSpPr/>
      </xdr:nvSpPr>
      <xdr:spPr>
        <a:xfrm>
          <a:off x="1079500" y="58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103484</xdr:rowOff>
    </xdr:from>
    <xdr:ext cx="534377" cy="259045"/>
    <xdr:sp macro="" textlink="">
      <xdr:nvSpPr>
        <xdr:cNvPr id="89" name="テキスト ボックス 88">
          <a:extLst>
            <a:ext uri="{FF2B5EF4-FFF2-40B4-BE49-F238E27FC236}">
              <a16:creationId xmlns:a16="http://schemas.microsoft.com/office/drawing/2014/main" id="{0B0073F0-B9BA-486A-9741-FCBE3CBA651A}"/>
            </a:ext>
          </a:extLst>
        </xdr:cNvPr>
        <xdr:cNvSpPr txBox="1"/>
      </xdr:nvSpPr>
      <xdr:spPr>
        <a:xfrm>
          <a:off x="863111" y="55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5D41D8D-6A5E-48A7-8A50-55BB1B9704C7}"/>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3228E45-F0EB-4EB2-941E-4AE9C70FB3D4}"/>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76492FB-8DAC-401B-BA7C-F0547C9FFB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3576283-0463-4E06-8D34-1A387EF4826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3C8EE8F-20EC-4D9B-82A7-DF87B0CB616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319A4BA1-640E-4F25-824C-DF55A065684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6A27B40C-EF17-44EE-B9C1-253905A9075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A4CCCA8F-3A2B-4E4A-A70C-A793E4D5D54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C066173-5367-4972-B182-892FE519291E}"/>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DC2E918-9BA7-477D-B01D-CD1D7B40358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4E04C2C8-AD80-4A64-A856-252088935005}"/>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E37BA51A-23A0-4B3B-AAFC-CA60A96C0EFA}"/>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C8FEADBC-C227-4EAB-B5D8-0C923EE905A1}"/>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229DF28-CBAD-4C5D-B8A8-41FF9F37BAF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6F029390-4834-4C48-BDB7-22AE9B42E70B}"/>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7ECD39EE-6B5C-4CAC-8EB2-EE2352F694C4}"/>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62A12EFD-C9AD-45C1-B1A2-5F48162B534F}"/>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43F1883F-4E66-44A2-B3D6-1D908E48D5C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583D8941-D59D-4B51-87FC-7958BF5BB0BF}"/>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ABE004F6-1B67-4A46-8AFD-E21062F3FDB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FF6C6180-BAD3-44C6-BCF5-70C188042D08}"/>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BB35003D-E0DA-403F-A24E-FA79EF059D5F}"/>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3C5F94A-6997-4A48-9F29-3355633635F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474A1D8B-3412-4C9F-AF8D-0A0EDD94DC8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A3449-737A-4087-9922-46F982EFA08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E7DB0CBD-7DDC-41E2-B122-7CF353517B1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51CE632F-C0B6-4429-A08F-9B54A0E78AD5}"/>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1C8C0A97-D8BD-4E68-A715-6C76ABF06CF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E9AB309-D102-4EE6-BC6E-1A2C0A922FF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64B3563-1D46-4E5C-A621-865C7879E2EA}"/>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2E7F7668-483F-4F3C-9A52-E9788EA1259D}"/>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171035</xdr:rowOff>
    </xdr:from>
    <xdr:to>
      <xdr:col>24</xdr:col>
      <xdr:colOff>63500</xdr:colOff>
      <xdr:row>54</xdr:row>
      <xdr:rowOff>149383</xdr:rowOff>
    </xdr:to>
    <xdr:cxnSp macro="">
      <xdr:nvCxnSpPr>
        <xdr:cNvPr id="121" name="直線コネクタ 120">
          <a:extLst>
            <a:ext uri="{FF2B5EF4-FFF2-40B4-BE49-F238E27FC236}">
              <a16:creationId xmlns:a16="http://schemas.microsoft.com/office/drawing/2014/main" id="{EBF61B09-7DAE-47CA-942D-A7A10685DAEB}"/>
            </a:ext>
          </a:extLst>
        </xdr:cNvPr>
        <xdr:cNvCxnSpPr/>
      </xdr:nvCxnSpPr>
      <xdr:spPr>
        <a:xfrm flipV="1">
          <a:off x="3797300" y="9257885"/>
          <a:ext cx="838200" cy="14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4D61CD6A-F1B3-4A23-BE85-878A3DCCF171}"/>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89CA698F-D407-4261-AF36-03C18D228B5F}"/>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140810</xdr:rowOff>
    </xdr:from>
    <xdr:to>
      <xdr:col>19</xdr:col>
      <xdr:colOff>177800</xdr:colOff>
      <xdr:row>54</xdr:row>
      <xdr:rowOff>149383</xdr:rowOff>
    </xdr:to>
    <xdr:cxnSp macro="">
      <xdr:nvCxnSpPr>
        <xdr:cNvPr id="124" name="直線コネクタ 123">
          <a:extLst>
            <a:ext uri="{FF2B5EF4-FFF2-40B4-BE49-F238E27FC236}">
              <a16:creationId xmlns:a16="http://schemas.microsoft.com/office/drawing/2014/main" id="{AC82C111-38D6-4683-9D67-DDC1F8F9EED7}"/>
            </a:ext>
          </a:extLst>
        </xdr:cNvPr>
        <xdr:cNvCxnSpPr/>
      </xdr:nvCxnSpPr>
      <xdr:spPr>
        <a:xfrm>
          <a:off x="2908300" y="939911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675EF22A-0630-43BA-88D6-CA3CAAA21712}"/>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C91EA82C-4843-4EFB-815B-9D610F157327}"/>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140810</xdr:rowOff>
    </xdr:from>
    <xdr:to>
      <xdr:col>15</xdr:col>
      <xdr:colOff>50800</xdr:colOff>
      <xdr:row>55</xdr:row>
      <xdr:rowOff>110243</xdr:rowOff>
    </xdr:to>
    <xdr:cxnSp macro="">
      <xdr:nvCxnSpPr>
        <xdr:cNvPr id="127" name="直線コネクタ 126">
          <a:extLst>
            <a:ext uri="{FF2B5EF4-FFF2-40B4-BE49-F238E27FC236}">
              <a16:creationId xmlns:a16="http://schemas.microsoft.com/office/drawing/2014/main" id="{30097D0B-CB09-4957-8B1D-2439FEE98630}"/>
            </a:ext>
          </a:extLst>
        </xdr:cNvPr>
        <xdr:cNvCxnSpPr/>
      </xdr:nvCxnSpPr>
      <xdr:spPr>
        <a:xfrm flipV="1">
          <a:off x="2019300" y="9399110"/>
          <a:ext cx="8890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11C3E4DC-380B-4D6D-BF88-8AE8636003D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8AF70BC3-340E-4855-8B96-7BDE49BB3BAD}"/>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110243</xdr:rowOff>
    </xdr:from>
    <xdr:to>
      <xdr:col>10</xdr:col>
      <xdr:colOff>114300</xdr:colOff>
      <xdr:row>55</xdr:row>
      <xdr:rowOff>148305</xdr:rowOff>
    </xdr:to>
    <xdr:cxnSp macro="">
      <xdr:nvCxnSpPr>
        <xdr:cNvPr id="130" name="直線コネクタ 129">
          <a:extLst>
            <a:ext uri="{FF2B5EF4-FFF2-40B4-BE49-F238E27FC236}">
              <a16:creationId xmlns:a16="http://schemas.microsoft.com/office/drawing/2014/main" id="{F9F9BE8B-6189-477A-89F1-CCD8C0C88F14}"/>
            </a:ext>
          </a:extLst>
        </xdr:cNvPr>
        <xdr:cNvCxnSpPr/>
      </xdr:nvCxnSpPr>
      <xdr:spPr>
        <a:xfrm flipV="1">
          <a:off x="1130300" y="9539993"/>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F556AE17-2C32-47FE-B4B3-B1452EE8DBD1}"/>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CB7FF912-9A35-43FB-A30F-C41220B4B6CE}"/>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2BBD184B-4231-43D7-9714-928F2C8D8CED}"/>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D512DCA0-B8EB-4EF4-AB82-37796B4EDEDE}"/>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0916592-0CC9-4E67-8D05-8510FD10BB22}"/>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601482D-6FED-4E50-8727-AA21A58E4C7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F06D240-048F-46E2-BE73-90EBA5A7418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8C69479-7E0B-4E34-8019-EC966D992BE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C46ADC18-3113-4755-9F31-640C1681E3E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120235</xdr:rowOff>
    </xdr:from>
    <xdr:to>
      <xdr:col>24</xdr:col>
      <xdr:colOff>114300</xdr:colOff>
      <xdr:row>54</xdr:row>
      <xdr:rowOff>50385</xdr:rowOff>
    </xdr:to>
    <xdr:sp macro="" textlink="">
      <xdr:nvSpPr>
        <xdr:cNvPr id="140" name="楕円 139">
          <a:extLst>
            <a:ext uri="{FF2B5EF4-FFF2-40B4-BE49-F238E27FC236}">
              <a16:creationId xmlns:a16="http://schemas.microsoft.com/office/drawing/2014/main" id="{D06622F5-E1B1-4112-93FA-81F415E83D38}"/>
            </a:ext>
          </a:extLst>
        </xdr:cNvPr>
        <xdr:cNvSpPr/>
      </xdr:nvSpPr>
      <xdr:spPr>
        <a:xfrm>
          <a:off x="4584700" y="92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143112</xdr:rowOff>
    </xdr:from>
    <xdr:ext cx="534377" cy="259045"/>
    <xdr:sp macro="" textlink="">
      <xdr:nvSpPr>
        <xdr:cNvPr id="141" name="物件費該当値テキスト">
          <a:extLst>
            <a:ext uri="{FF2B5EF4-FFF2-40B4-BE49-F238E27FC236}">
              <a16:creationId xmlns:a16="http://schemas.microsoft.com/office/drawing/2014/main" id="{FD674920-6C9F-4084-940E-DF077E821917}"/>
            </a:ext>
          </a:extLst>
        </xdr:cNvPr>
        <xdr:cNvSpPr txBox="1"/>
      </xdr:nvSpPr>
      <xdr:spPr>
        <a:xfrm>
          <a:off x="4686300" y="905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98583</xdr:rowOff>
    </xdr:from>
    <xdr:to>
      <xdr:col>20</xdr:col>
      <xdr:colOff>38100</xdr:colOff>
      <xdr:row>55</xdr:row>
      <xdr:rowOff>28733</xdr:rowOff>
    </xdr:to>
    <xdr:sp macro="" textlink="">
      <xdr:nvSpPr>
        <xdr:cNvPr id="142" name="楕円 141">
          <a:extLst>
            <a:ext uri="{FF2B5EF4-FFF2-40B4-BE49-F238E27FC236}">
              <a16:creationId xmlns:a16="http://schemas.microsoft.com/office/drawing/2014/main" id="{B15BB14D-363A-48CE-89AB-96C0FEFDC6E6}"/>
            </a:ext>
          </a:extLst>
        </xdr:cNvPr>
        <xdr:cNvSpPr/>
      </xdr:nvSpPr>
      <xdr:spPr>
        <a:xfrm>
          <a:off x="3746500" y="93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45260</xdr:rowOff>
    </xdr:from>
    <xdr:ext cx="534377" cy="259045"/>
    <xdr:sp macro="" textlink="">
      <xdr:nvSpPr>
        <xdr:cNvPr id="143" name="テキスト ボックス 142">
          <a:extLst>
            <a:ext uri="{FF2B5EF4-FFF2-40B4-BE49-F238E27FC236}">
              <a16:creationId xmlns:a16="http://schemas.microsoft.com/office/drawing/2014/main" id="{4B366145-DC58-4AEB-9BBD-EC8AECFA7069}"/>
            </a:ext>
          </a:extLst>
        </xdr:cNvPr>
        <xdr:cNvSpPr txBox="1"/>
      </xdr:nvSpPr>
      <xdr:spPr>
        <a:xfrm>
          <a:off x="3530111" y="91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90010</xdr:rowOff>
    </xdr:from>
    <xdr:to>
      <xdr:col>15</xdr:col>
      <xdr:colOff>101600</xdr:colOff>
      <xdr:row>55</xdr:row>
      <xdr:rowOff>20160</xdr:rowOff>
    </xdr:to>
    <xdr:sp macro="" textlink="">
      <xdr:nvSpPr>
        <xdr:cNvPr id="144" name="楕円 143">
          <a:extLst>
            <a:ext uri="{FF2B5EF4-FFF2-40B4-BE49-F238E27FC236}">
              <a16:creationId xmlns:a16="http://schemas.microsoft.com/office/drawing/2014/main" id="{0442FA14-AA0C-4DC1-B750-B2EC1AC85957}"/>
            </a:ext>
          </a:extLst>
        </xdr:cNvPr>
        <xdr:cNvSpPr/>
      </xdr:nvSpPr>
      <xdr:spPr>
        <a:xfrm>
          <a:off x="28575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36687</xdr:rowOff>
    </xdr:from>
    <xdr:ext cx="534377" cy="259045"/>
    <xdr:sp macro="" textlink="">
      <xdr:nvSpPr>
        <xdr:cNvPr id="145" name="テキスト ボックス 144">
          <a:extLst>
            <a:ext uri="{FF2B5EF4-FFF2-40B4-BE49-F238E27FC236}">
              <a16:creationId xmlns:a16="http://schemas.microsoft.com/office/drawing/2014/main" id="{5F1E7142-396A-4A8E-949F-98F7A688FFC4}"/>
            </a:ext>
          </a:extLst>
        </xdr:cNvPr>
        <xdr:cNvSpPr txBox="1"/>
      </xdr:nvSpPr>
      <xdr:spPr>
        <a:xfrm>
          <a:off x="2641111" y="91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59443</xdr:rowOff>
    </xdr:from>
    <xdr:to>
      <xdr:col>10</xdr:col>
      <xdr:colOff>165100</xdr:colOff>
      <xdr:row>55</xdr:row>
      <xdr:rowOff>161043</xdr:rowOff>
    </xdr:to>
    <xdr:sp macro="" textlink="">
      <xdr:nvSpPr>
        <xdr:cNvPr id="146" name="楕円 145">
          <a:extLst>
            <a:ext uri="{FF2B5EF4-FFF2-40B4-BE49-F238E27FC236}">
              <a16:creationId xmlns:a16="http://schemas.microsoft.com/office/drawing/2014/main" id="{57D7C724-CBF5-4D16-985E-57F6B2482465}"/>
            </a:ext>
          </a:extLst>
        </xdr:cNvPr>
        <xdr:cNvSpPr/>
      </xdr:nvSpPr>
      <xdr:spPr>
        <a:xfrm>
          <a:off x="1968500" y="94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6120</xdr:rowOff>
    </xdr:from>
    <xdr:ext cx="534377" cy="259045"/>
    <xdr:sp macro="" textlink="">
      <xdr:nvSpPr>
        <xdr:cNvPr id="147" name="テキスト ボックス 146">
          <a:extLst>
            <a:ext uri="{FF2B5EF4-FFF2-40B4-BE49-F238E27FC236}">
              <a16:creationId xmlns:a16="http://schemas.microsoft.com/office/drawing/2014/main" id="{7FEB94A1-3592-405E-9FB0-68C2138371B8}"/>
            </a:ext>
          </a:extLst>
        </xdr:cNvPr>
        <xdr:cNvSpPr txBox="1"/>
      </xdr:nvSpPr>
      <xdr:spPr>
        <a:xfrm>
          <a:off x="1752111" y="92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97505</xdr:rowOff>
    </xdr:from>
    <xdr:to>
      <xdr:col>6</xdr:col>
      <xdr:colOff>38100</xdr:colOff>
      <xdr:row>56</xdr:row>
      <xdr:rowOff>27655</xdr:rowOff>
    </xdr:to>
    <xdr:sp macro="" textlink="">
      <xdr:nvSpPr>
        <xdr:cNvPr id="148" name="楕円 147">
          <a:extLst>
            <a:ext uri="{FF2B5EF4-FFF2-40B4-BE49-F238E27FC236}">
              <a16:creationId xmlns:a16="http://schemas.microsoft.com/office/drawing/2014/main" id="{9B61CC1C-6E1A-4436-AAF1-579AFC521AE7}"/>
            </a:ext>
          </a:extLst>
        </xdr:cNvPr>
        <xdr:cNvSpPr/>
      </xdr:nvSpPr>
      <xdr:spPr>
        <a:xfrm>
          <a:off x="1079500" y="95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44182</xdr:rowOff>
    </xdr:from>
    <xdr:ext cx="534377" cy="259045"/>
    <xdr:sp macro="" textlink="">
      <xdr:nvSpPr>
        <xdr:cNvPr id="149" name="テキスト ボックス 148">
          <a:extLst>
            <a:ext uri="{FF2B5EF4-FFF2-40B4-BE49-F238E27FC236}">
              <a16:creationId xmlns:a16="http://schemas.microsoft.com/office/drawing/2014/main" id="{C96CF472-473C-471A-9145-D27B5BDEEC22}"/>
            </a:ext>
          </a:extLst>
        </xdr:cNvPr>
        <xdr:cNvSpPr txBox="1"/>
      </xdr:nvSpPr>
      <xdr:spPr>
        <a:xfrm>
          <a:off x="863111" y="93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9404DC55-E00B-4EEE-94F6-C23BEF98243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EA1BACAF-3E1A-4B65-9EA4-43C2289799B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161122A4-4F7D-491B-86D6-CC243113058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43041B5E-0E15-432D-890E-B8ACE9E9224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1E0AB765-83DA-4567-97E1-355F736AB1D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B778F252-6004-4BD3-BB0E-527B38A6233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8C73A73C-8EC2-4A25-B31E-72D7050D76D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F8417229-BEB9-4976-ABF7-E9BD4EF1B52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3D501EFB-C77A-4D12-BD87-2185EAA1203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E9F79C12-A97A-435E-ABA7-F521A71020F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94E38C0D-9150-4C14-84D3-F7A0A9B70A2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2654B0E7-BA72-48BF-AD1A-FC734A5B1978}"/>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D1F966BC-009A-4061-B041-54FF8177370B}"/>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678349F0-6443-4135-A9C9-7813A58211FB}"/>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E23EC0FB-2A1C-47B9-8BD9-010EC35CE8B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F1019E28-D8EC-4420-A0A5-873739C346B1}"/>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D78FA540-60E1-4F43-BD01-E0CF651FED21}"/>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8C597383-C267-4D05-BF28-D5C3A8F8B25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958EBBC2-0442-447D-92CA-11E20D8B096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AD05F648-6B0E-4C0A-9715-E1722813571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68F89808-55C0-4B60-94C0-B70836A8AC8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id="{9316E317-1909-40C5-A795-D1595D084F07}"/>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id="{D61AC3EF-F059-4D2B-BC9F-7780667E3AEA}"/>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id="{7881CA6B-65DA-46B6-A16C-C7FD981C9FCB}"/>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id="{8DEF3E84-F26A-4B6D-9924-4E698470D8A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id="{7C8AEE85-73F0-4663-87B5-8E227D941A1D}"/>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2311</xdr:rowOff>
    </xdr:from>
    <xdr:to>
      <xdr:col>24</xdr:col>
      <xdr:colOff>63500</xdr:colOff>
      <xdr:row>76</xdr:row>
      <xdr:rowOff>3043</xdr:rowOff>
    </xdr:to>
    <xdr:cxnSp macro="">
      <xdr:nvCxnSpPr>
        <xdr:cNvPr id="176" name="直線コネクタ 175">
          <a:extLst>
            <a:ext uri="{FF2B5EF4-FFF2-40B4-BE49-F238E27FC236}">
              <a16:creationId xmlns:a16="http://schemas.microsoft.com/office/drawing/2014/main" id="{DE03A8E1-6068-4FD3-AB39-9E9C6A9B74F5}"/>
            </a:ext>
          </a:extLst>
        </xdr:cNvPr>
        <xdr:cNvCxnSpPr/>
      </xdr:nvCxnSpPr>
      <xdr:spPr>
        <a:xfrm>
          <a:off x="3797300" y="13032511"/>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a:extLst>
            <a:ext uri="{FF2B5EF4-FFF2-40B4-BE49-F238E27FC236}">
              <a16:creationId xmlns:a16="http://schemas.microsoft.com/office/drawing/2014/main" id="{0BD70E8A-7470-451D-9EAE-A2569103FA0F}"/>
            </a:ext>
          </a:extLst>
        </xdr:cNvPr>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id="{E9694BC8-6800-4270-B8F4-BD94BF0C5531}"/>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145690</xdr:rowOff>
    </xdr:from>
    <xdr:to>
      <xdr:col>19</xdr:col>
      <xdr:colOff>177800</xdr:colOff>
      <xdr:row>76</xdr:row>
      <xdr:rowOff>2311</xdr:rowOff>
    </xdr:to>
    <xdr:cxnSp macro="">
      <xdr:nvCxnSpPr>
        <xdr:cNvPr id="179" name="直線コネクタ 178">
          <a:extLst>
            <a:ext uri="{FF2B5EF4-FFF2-40B4-BE49-F238E27FC236}">
              <a16:creationId xmlns:a16="http://schemas.microsoft.com/office/drawing/2014/main" id="{7192BEAF-98DC-426C-9615-69D0C5C2C2A0}"/>
            </a:ext>
          </a:extLst>
        </xdr:cNvPr>
        <xdr:cNvCxnSpPr/>
      </xdr:nvCxnSpPr>
      <xdr:spPr>
        <a:xfrm>
          <a:off x="2908300" y="13004440"/>
          <a:ext cx="8890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id="{A903DBF9-06F6-4465-AF97-0EF4AED42B12}"/>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102257</xdr:rowOff>
    </xdr:from>
    <xdr:ext cx="469744" cy="259045"/>
    <xdr:sp macro="" textlink="">
      <xdr:nvSpPr>
        <xdr:cNvPr id="181" name="テキスト ボックス 180">
          <a:extLst>
            <a:ext uri="{FF2B5EF4-FFF2-40B4-BE49-F238E27FC236}">
              <a16:creationId xmlns:a16="http://schemas.microsoft.com/office/drawing/2014/main" id="{39AB790F-C89F-4B23-AD72-ECDF9A4EFAF6}"/>
            </a:ext>
          </a:extLst>
        </xdr:cNvPr>
        <xdr:cNvSpPr txBox="1"/>
      </xdr:nvSpPr>
      <xdr:spPr>
        <a:xfrm>
          <a:off x="3562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145690</xdr:rowOff>
    </xdr:from>
    <xdr:to>
      <xdr:col>15</xdr:col>
      <xdr:colOff>50800</xdr:colOff>
      <xdr:row>76</xdr:row>
      <xdr:rowOff>61885</xdr:rowOff>
    </xdr:to>
    <xdr:cxnSp macro="">
      <xdr:nvCxnSpPr>
        <xdr:cNvPr id="182" name="直線コネクタ 181">
          <a:extLst>
            <a:ext uri="{FF2B5EF4-FFF2-40B4-BE49-F238E27FC236}">
              <a16:creationId xmlns:a16="http://schemas.microsoft.com/office/drawing/2014/main" id="{DBD21DE1-80A1-431D-900E-4C0EDA9D0CAA}"/>
            </a:ext>
          </a:extLst>
        </xdr:cNvPr>
        <xdr:cNvCxnSpPr/>
      </xdr:nvCxnSpPr>
      <xdr:spPr>
        <a:xfrm flipV="1">
          <a:off x="2019300" y="13004440"/>
          <a:ext cx="8890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id="{810DC92D-E4E4-4962-9DBE-BDF35BF801AF}"/>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160276</xdr:rowOff>
    </xdr:from>
    <xdr:ext cx="469744" cy="259045"/>
    <xdr:sp macro="" textlink="">
      <xdr:nvSpPr>
        <xdr:cNvPr id="184" name="テキスト ボックス 183">
          <a:extLst>
            <a:ext uri="{FF2B5EF4-FFF2-40B4-BE49-F238E27FC236}">
              <a16:creationId xmlns:a16="http://schemas.microsoft.com/office/drawing/2014/main" id="{427279E5-6B83-4116-B115-C78D10EE559C}"/>
            </a:ext>
          </a:extLst>
        </xdr:cNvPr>
        <xdr:cNvSpPr txBox="1"/>
      </xdr:nvSpPr>
      <xdr:spPr>
        <a:xfrm>
          <a:off x="2673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61885</xdr:rowOff>
    </xdr:from>
    <xdr:to>
      <xdr:col>10</xdr:col>
      <xdr:colOff>114300</xdr:colOff>
      <xdr:row>76</xdr:row>
      <xdr:rowOff>90962</xdr:rowOff>
    </xdr:to>
    <xdr:cxnSp macro="">
      <xdr:nvCxnSpPr>
        <xdr:cNvPr id="185" name="直線コネクタ 184">
          <a:extLst>
            <a:ext uri="{FF2B5EF4-FFF2-40B4-BE49-F238E27FC236}">
              <a16:creationId xmlns:a16="http://schemas.microsoft.com/office/drawing/2014/main" id="{A94F0FFD-B9CC-49C8-A8D4-DA62A9293F73}"/>
            </a:ext>
          </a:extLst>
        </xdr:cNvPr>
        <xdr:cNvCxnSpPr/>
      </xdr:nvCxnSpPr>
      <xdr:spPr>
        <a:xfrm flipV="1">
          <a:off x="1130300" y="13092085"/>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id="{79B0EE54-A5B4-487C-AC17-68D36852BCFE}"/>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a:extLst>
            <a:ext uri="{FF2B5EF4-FFF2-40B4-BE49-F238E27FC236}">
              <a16:creationId xmlns:a16="http://schemas.microsoft.com/office/drawing/2014/main" id="{330D6379-7B68-4A20-99E9-31F11DD321BD}"/>
            </a:ext>
          </a:extLst>
        </xdr:cNvPr>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id="{353E44C4-55C4-44DF-8D2D-EA7AFE2D4F65}"/>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33768</xdr:rowOff>
    </xdr:from>
    <xdr:ext cx="469744" cy="259045"/>
    <xdr:sp macro="" textlink="">
      <xdr:nvSpPr>
        <xdr:cNvPr id="189" name="テキスト ボックス 188">
          <a:extLst>
            <a:ext uri="{FF2B5EF4-FFF2-40B4-BE49-F238E27FC236}">
              <a16:creationId xmlns:a16="http://schemas.microsoft.com/office/drawing/2014/main" id="{8304E0BD-2E36-4B08-80D4-D100D80BCEB3}"/>
            </a:ext>
          </a:extLst>
        </xdr:cNvPr>
        <xdr:cNvSpPr txBox="1"/>
      </xdr:nvSpPr>
      <xdr:spPr>
        <a:xfrm>
          <a:off x="895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0303C52-BB3C-4FAF-B980-A954681640B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D8E74D1-5A8E-46C4-9EA6-F8C2E7D532E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6360985-1EBA-450A-BA12-E94CABCF287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7288D5F-8A49-4710-A5DD-0E941FD2072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10556FF-38AA-4F83-A772-0351085F4E5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123693</xdr:rowOff>
    </xdr:from>
    <xdr:to>
      <xdr:col>24</xdr:col>
      <xdr:colOff>114300</xdr:colOff>
      <xdr:row>76</xdr:row>
      <xdr:rowOff>53843</xdr:rowOff>
    </xdr:to>
    <xdr:sp macro="" textlink="">
      <xdr:nvSpPr>
        <xdr:cNvPr id="195" name="楕円 194">
          <a:extLst>
            <a:ext uri="{FF2B5EF4-FFF2-40B4-BE49-F238E27FC236}">
              <a16:creationId xmlns:a16="http://schemas.microsoft.com/office/drawing/2014/main" id="{473C05BB-CC65-4EA8-A0D1-26FE01B9A7D2}"/>
            </a:ext>
          </a:extLst>
        </xdr:cNvPr>
        <xdr:cNvSpPr/>
      </xdr:nvSpPr>
      <xdr:spPr>
        <a:xfrm>
          <a:off x="4584700" y="12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146570</xdr:rowOff>
    </xdr:from>
    <xdr:ext cx="534377" cy="259045"/>
    <xdr:sp macro="" textlink="">
      <xdr:nvSpPr>
        <xdr:cNvPr id="196" name="維持補修費該当値テキスト">
          <a:extLst>
            <a:ext uri="{FF2B5EF4-FFF2-40B4-BE49-F238E27FC236}">
              <a16:creationId xmlns:a16="http://schemas.microsoft.com/office/drawing/2014/main" id="{736C726C-88AF-439A-AE20-91EC0A1CC872}"/>
            </a:ext>
          </a:extLst>
        </xdr:cNvPr>
        <xdr:cNvSpPr txBox="1"/>
      </xdr:nvSpPr>
      <xdr:spPr>
        <a:xfrm>
          <a:off x="4686300" y="128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122961</xdr:rowOff>
    </xdr:from>
    <xdr:to>
      <xdr:col>20</xdr:col>
      <xdr:colOff>38100</xdr:colOff>
      <xdr:row>76</xdr:row>
      <xdr:rowOff>53111</xdr:rowOff>
    </xdr:to>
    <xdr:sp macro="" textlink="">
      <xdr:nvSpPr>
        <xdr:cNvPr id="197" name="楕円 196">
          <a:extLst>
            <a:ext uri="{FF2B5EF4-FFF2-40B4-BE49-F238E27FC236}">
              <a16:creationId xmlns:a16="http://schemas.microsoft.com/office/drawing/2014/main" id="{49AF82EC-D1AE-4805-84F4-151C2723AD63}"/>
            </a:ext>
          </a:extLst>
        </xdr:cNvPr>
        <xdr:cNvSpPr/>
      </xdr:nvSpPr>
      <xdr:spPr>
        <a:xfrm>
          <a:off x="3746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69638</xdr:rowOff>
    </xdr:from>
    <xdr:ext cx="534377" cy="259045"/>
    <xdr:sp macro="" textlink="">
      <xdr:nvSpPr>
        <xdr:cNvPr id="198" name="テキスト ボックス 197">
          <a:extLst>
            <a:ext uri="{FF2B5EF4-FFF2-40B4-BE49-F238E27FC236}">
              <a16:creationId xmlns:a16="http://schemas.microsoft.com/office/drawing/2014/main" id="{F10B0D23-EEEE-4107-9C46-8F1B0CDF4E4B}"/>
            </a:ext>
          </a:extLst>
        </xdr:cNvPr>
        <xdr:cNvSpPr txBox="1"/>
      </xdr:nvSpPr>
      <xdr:spPr>
        <a:xfrm>
          <a:off x="3530111" y="127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94890</xdr:rowOff>
    </xdr:from>
    <xdr:to>
      <xdr:col>15</xdr:col>
      <xdr:colOff>101600</xdr:colOff>
      <xdr:row>76</xdr:row>
      <xdr:rowOff>25040</xdr:rowOff>
    </xdr:to>
    <xdr:sp macro="" textlink="">
      <xdr:nvSpPr>
        <xdr:cNvPr id="199" name="楕円 198">
          <a:extLst>
            <a:ext uri="{FF2B5EF4-FFF2-40B4-BE49-F238E27FC236}">
              <a16:creationId xmlns:a16="http://schemas.microsoft.com/office/drawing/2014/main" id="{F40BE89A-F450-4474-AF54-50FFC8B65E69}"/>
            </a:ext>
          </a:extLst>
        </xdr:cNvPr>
        <xdr:cNvSpPr/>
      </xdr:nvSpPr>
      <xdr:spPr>
        <a:xfrm>
          <a:off x="2857500" y="129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41567</xdr:rowOff>
    </xdr:from>
    <xdr:ext cx="534377" cy="259045"/>
    <xdr:sp macro="" textlink="">
      <xdr:nvSpPr>
        <xdr:cNvPr id="200" name="テキスト ボックス 199">
          <a:extLst>
            <a:ext uri="{FF2B5EF4-FFF2-40B4-BE49-F238E27FC236}">
              <a16:creationId xmlns:a16="http://schemas.microsoft.com/office/drawing/2014/main" id="{7D26908F-1CD0-4AE8-8266-DB2A144B5440}"/>
            </a:ext>
          </a:extLst>
        </xdr:cNvPr>
        <xdr:cNvSpPr txBox="1"/>
      </xdr:nvSpPr>
      <xdr:spPr>
        <a:xfrm>
          <a:off x="2641111" y="1272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11085</xdr:rowOff>
    </xdr:from>
    <xdr:to>
      <xdr:col>10</xdr:col>
      <xdr:colOff>165100</xdr:colOff>
      <xdr:row>76</xdr:row>
      <xdr:rowOff>112685</xdr:rowOff>
    </xdr:to>
    <xdr:sp macro="" textlink="">
      <xdr:nvSpPr>
        <xdr:cNvPr id="201" name="楕円 200">
          <a:extLst>
            <a:ext uri="{FF2B5EF4-FFF2-40B4-BE49-F238E27FC236}">
              <a16:creationId xmlns:a16="http://schemas.microsoft.com/office/drawing/2014/main" id="{0FDF6045-D3CE-4E1B-BC1F-0559C3EF7981}"/>
            </a:ext>
          </a:extLst>
        </xdr:cNvPr>
        <xdr:cNvSpPr/>
      </xdr:nvSpPr>
      <xdr:spPr>
        <a:xfrm>
          <a:off x="1968500" y="130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129212</xdr:rowOff>
    </xdr:from>
    <xdr:ext cx="469744" cy="259045"/>
    <xdr:sp macro="" textlink="">
      <xdr:nvSpPr>
        <xdr:cNvPr id="202" name="テキスト ボックス 201">
          <a:extLst>
            <a:ext uri="{FF2B5EF4-FFF2-40B4-BE49-F238E27FC236}">
              <a16:creationId xmlns:a16="http://schemas.microsoft.com/office/drawing/2014/main" id="{7846B9EC-15AD-4A74-A3BD-95D5C86B82F9}"/>
            </a:ext>
          </a:extLst>
        </xdr:cNvPr>
        <xdr:cNvSpPr txBox="1"/>
      </xdr:nvSpPr>
      <xdr:spPr>
        <a:xfrm>
          <a:off x="1784428" y="128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40162</xdr:rowOff>
    </xdr:from>
    <xdr:to>
      <xdr:col>6</xdr:col>
      <xdr:colOff>38100</xdr:colOff>
      <xdr:row>76</xdr:row>
      <xdr:rowOff>141762</xdr:rowOff>
    </xdr:to>
    <xdr:sp macro="" textlink="">
      <xdr:nvSpPr>
        <xdr:cNvPr id="203" name="楕円 202">
          <a:extLst>
            <a:ext uri="{FF2B5EF4-FFF2-40B4-BE49-F238E27FC236}">
              <a16:creationId xmlns:a16="http://schemas.microsoft.com/office/drawing/2014/main" id="{A641629C-47F3-4A2A-87E6-AE9103159FDF}"/>
            </a:ext>
          </a:extLst>
        </xdr:cNvPr>
        <xdr:cNvSpPr/>
      </xdr:nvSpPr>
      <xdr:spPr>
        <a:xfrm>
          <a:off x="1079500" y="130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158290</xdr:rowOff>
    </xdr:from>
    <xdr:ext cx="469744" cy="259045"/>
    <xdr:sp macro="" textlink="">
      <xdr:nvSpPr>
        <xdr:cNvPr id="204" name="テキスト ボックス 203">
          <a:extLst>
            <a:ext uri="{FF2B5EF4-FFF2-40B4-BE49-F238E27FC236}">
              <a16:creationId xmlns:a16="http://schemas.microsoft.com/office/drawing/2014/main" id="{4D421E70-ADE9-4FC9-B143-8DAC32DAB4C3}"/>
            </a:ext>
          </a:extLst>
        </xdr:cNvPr>
        <xdr:cNvSpPr txBox="1"/>
      </xdr:nvSpPr>
      <xdr:spPr>
        <a:xfrm>
          <a:off x="895428" y="1284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73E4065-4F85-4A88-985D-E5EA4ECF9CB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206F5B39-9A47-4CC7-8107-7101E7153A9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EA3690D-F92F-4616-B5B2-ACA366AC88E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4A9019E4-9A1E-4078-9BF5-8F80BE0BCC4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AF8BAE11-689D-41CE-8B48-D891B4BE86C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43D6A62-D32A-48CA-89FA-5A632874953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EDA99547-C715-4A8F-98E3-C80BE0FFC2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F241C7FA-027C-4F9C-ACF7-9FA5E65D4F5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2C659FA-BF77-4101-9222-4F8CAFBD076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C7293759-F9EE-47F3-A15C-CC0DEF645BE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9ADBA788-B9B2-4CE7-AEA5-36F2D18712EA}"/>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BFE1F9B1-C5C9-47FE-A9FB-9A7A062F79B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8EAE2E12-6BF2-4D54-83D2-ABCF5E31D4A4}"/>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CBAB4686-2BB7-4451-B0BF-1018FA610664}"/>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E0B0CF46-89C9-45B0-A16C-F0A19E8AE45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1DA4F3CA-2C87-4CCC-AA9B-219C9EAC110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DC6DE704-EFD1-4CF5-ABE1-75C88F160F5A}"/>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A95EC34B-CA6D-44B8-B227-3BACE94B8E1B}"/>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18B755B6-9C1C-49BE-B4EA-1D0FEF463AB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81D697EA-5C44-457D-ACF0-A1E38BCE714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E4DCF409-F50A-4526-9F69-AAE8894495CA}"/>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81B6827C-9B60-434E-ADD9-8993057B1AA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D23F2320-0BAF-4607-A3D4-582CD3A5E3E8}"/>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2435BD41-2BD4-44A5-A7C7-DB8A5971A1C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5776549B-0B7E-47AE-87D9-59BFC22BD3F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4505728E-D7C6-4157-BA15-23032297683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id="{F3E5F963-1252-46FC-B0C4-8C4D71172FC2}"/>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id="{956D4565-F0A4-46C8-B752-34381653C1C4}"/>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id="{33EBB879-1379-4ED3-8842-84C2828C6823}"/>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id="{DF713BAC-25C6-4324-B13D-0F6F88DFD36F}"/>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id="{72731CB3-5D86-44D6-9DE7-E5DD8A2FFFB9}"/>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64567</xdr:rowOff>
    </xdr:from>
    <xdr:to>
      <xdr:col>24</xdr:col>
      <xdr:colOff>63500</xdr:colOff>
      <xdr:row>95</xdr:row>
      <xdr:rowOff>73079</xdr:rowOff>
    </xdr:to>
    <xdr:cxnSp macro="">
      <xdr:nvCxnSpPr>
        <xdr:cNvPr id="236" name="直線コネクタ 235">
          <a:extLst>
            <a:ext uri="{FF2B5EF4-FFF2-40B4-BE49-F238E27FC236}">
              <a16:creationId xmlns:a16="http://schemas.microsoft.com/office/drawing/2014/main" id="{6B1E8B0E-BD1B-4F7E-B4DF-823D84D717CA}"/>
            </a:ext>
          </a:extLst>
        </xdr:cNvPr>
        <xdr:cNvCxnSpPr/>
      </xdr:nvCxnSpPr>
      <xdr:spPr>
        <a:xfrm>
          <a:off x="3797300" y="16180867"/>
          <a:ext cx="838200" cy="17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id="{C0ED1CCC-EFFC-4232-8EEC-93AD3BCE6208}"/>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id="{80F843C6-33F6-4817-BB7A-749B53EC20F9}"/>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64567</xdr:rowOff>
    </xdr:from>
    <xdr:to>
      <xdr:col>19</xdr:col>
      <xdr:colOff>177800</xdr:colOff>
      <xdr:row>96</xdr:row>
      <xdr:rowOff>44298</xdr:rowOff>
    </xdr:to>
    <xdr:cxnSp macro="">
      <xdr:nvCxnSpPr>
        <xdr:cNvPr id="239" name="直線コネクタ 238">
          <a:extLst>
            <a:ext uri="{FF2B5EF4-FFF2-40B4-BE49-F238E27FC236}">
              <a16:creationId xmlns:a16="http://schemas.microsoft.com/office/drawing/2014/main" id="{7B56E2F8-DD95-463F-9FA8-21FE50A3A7B9}"/>
            </a:ext>
          </a:extLst>
        </xdr:cNvPr>
        <xdr:cNvCxnSpPr/>
      </xdr:nvCxnSpPr>
      <xdr:spPr>
        <a:xfrm flipV="1">
          <a:off x="2908300" y="16180867"/>
          <a:ext cx="889000" cy="3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id="{8B6C20C5-0763-409F-8789-A2979E5EBAD2}"/>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a:extLst>
            <a:ext uri="{FF2B5EF4-FFF2-40B4-BE49-F238E27FC236}">
              <a16:creationId xmlns:a16="http://schemas.microsoft.com/office/drawing/2014/main" id="{76D95F64-8675-42FC-A701-5750D26F05CB}"/>
            </a:ext>
          </a:extLst>
        </xdr:cNvPr>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39573</xdr:rowOff>
    </xdr:from>
    <xdr:to>
      <xdr:col>15</xdr:col>
      <xdr:colOff>50800</xdr:colOff>
      <xdr:row>96</xdr:row>
      <xdr:rowOff>44298</xdr:rowOff>
    </xdr:to>
    <xdr:cxnSp macro="">
      <xdr:nvCxnSpPr>
        <xdr:cNvPr id="242" name="直線コネクタ 241">
          <a:extLst>
            <a:ext uri="{FF2B5EF4-FFF2-40B4-BE49-F238E27FC236}">
              <a16:creationId xmlns:a16="http://schemas.microsoft.com/office/drawing/2014/main" id="{84891B4D-9F43-4DBA-8FAF-0E95C9F4A0E1}"/>
            </a:ext>
          </a:extLst>
        </xdr:cNvPr>
        <xdr:cNvCxnSpPr/>
      </xdr:nvCxnSpPr>
      <xdr:spPr>
        <a:xfrm>
          <a:off x="2019300" y="1649877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id="{C3B92FC5-0D0A-471E-8F48-41AA000AE786}"/>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id="{ADDBCAF1-12A0-4F37-BDB2-A5E1B286DEE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39573</xdr:rowOff>
    </xdr:from>
    <xdr:to>
      <xdr:col>10</xdr:col>
      <xdr:colOff>114300</xdr:colOff>
      <xdr:row>96</xdr:row>
      <xdr:rowOff>95972</xdr:rowOff>
    </xdr:to>
    <xdr:cxnSp macro="">
      <xdr:nvCxnSpPr>
        <xdr:cNvPr id="245" name="直線コネクタ 244">
          <a:extLst>
            <a:ext uri="{FF2B5EF4-FFF2-40B4-BE49-F238E27FC236}">
              <a16:creationId xmlns:a16="http://schemas.microsoft.com/office/drawing/2014/main" id="{8D44AA46-AD19-4A96-9C2F-8D3DF4DDD561}"/>
            </a:ext>
          </a:extLst>
        </xdr:cNvPr>
        <xdr:cNvCxnSpPr/>
      </xdr:nvCxnSpPr>
      <xdr:spPr>
        <a:xfrm flipV="1">
          <a:off x="1130300" y="16498773"/>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id="{2E6A1E25-8D1F-418F-8D86-AF80FA62C7B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a:extLst>
            <a:ext uri="{FF2B5EF4-FFF2-40B4-BE49-F238E27FC236}">
              <a16:creationId xmlns:a16="http://schemas.microsoft.com/office/drawing/2014/main" id="{AF5B5F37-503B-4F9C-B9DD-5BFE010DDC11}"/>
            </a:ext>
          </a:extLst>
        </xdr:cNvPr>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id="{C6E5D89F-411E-4277-81DE-9FB7CCA86F28}"/>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BEA144F0-0702-4993-872C-37DE62896DC8}"/>
            </a:ext>
          </a:extLst>
        </xdr:cNvPr>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C3909AB-8987-4C72-A924-A4DB6840F60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E375378-F1D1-4EF8-8928-33366AFE8E3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47D66AC-B62E-49AA-9DED-1E74F6D24C8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E0CF846A-0256-45FF-81FA-03F32D5F44E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BA141C6-944C-4D57-A094-61202A10283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22279</xdr:rowOff>
    </xdr:from>
    <xdr:to>
      <xdr:col>24</xdr:col>
      <xdr:colOff>114300</xdr:colOff>
      <xdr:row>95</xdr:row>
      <xdr:rowOff>123879</xdr:rowOff>
    </xdr:to>
    <xdr:sp macro="" textlink="">
      <xdr:nvSpPr>
        <xdr:cNvPr id="255" name="楕円 254">
          <a:extLst>
            <a:ext uri="{FF2B5EF4-FFF2-40B4-BE49-F238E27FC236}">
              <a16:creationId xmlns:a16="http://schemas.microsoft.com/office/drawing/2014/main" id="{D1210B3E-879A-4F8A-AC95-5E69CFB82DDA}"/>
            </a:ext>
          </a:extLst>
        </xdr:cNvPr>
        <xdr:cNvSpPr/>
      </xdr:nvSpPr>
      <xdr:spPr>
        <a:xfrm>
          <a:off x="4584700" y="163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45156</xdr:rowOff>
    </xdr:from>
    <xdr:ext cx="599010" cy="259045"/>
    <xdr:sp macro="" textlink="">
      <xdr:nvSpPr>
        <xdr:cNvPr id="256" name="扶助費該当値テキスト">
          <a:extLst>
            <a:ext uri="{FF2B5EF4-FFF2-40B4-BE49-F238E27FC236}">
              <a16:creationId xmlns:a16="http://schemas.microsoft.com/office/drawing/2014/main" id="{28D40E42-12FE-4290-A25B-5FCA0C7C5CE6}"/>
            </a:ext>
          </a:extLst>
        </xdr:cNvPr>
        <xdr:cNvSpPr txBox="1"/>
      </xdr:nvSpPr>
      <xdr:spPr>
        <a:xfrm>
          <a:off x="4686300" y="161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13767</xdr:rowOff>
    </xdr:from>
    <xdr:to>
      <xdr:col>20</xdr:col>
      <xdr:colOff>38100</xdr:colOff>
      <xdr:row>94</xdr:row>
      <xdr:rowOff>115367</xdr:rowOff>
    </xdr:to>
    <xdr:sp macro="" textlink="">
      <xdr:nvSpPr>
        <xdr:cNvPr id="257" name="楕円 256">
          <a:extLst>
            <a:ext uri="{FF2B5EF4-FFF2-40B4-BE49-F238E27FC236}">
              <a16:creationId xmlns:a16="http://schemas.microsoft.com/office/drawing/2014/main" id="{1241B123-4B8E-4375-84F6-D68B2AF45535}"/>
            </a:ext>
          </a:extLst>
        </xdr:cNvPr>
        <xdr:cNvSpPr/>
      </xdr:nvSpPr>
      <xdr:spPr>
        <a:xfrm>
          <a:off x="3746500" y="161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131894</xdr:rowOff>
    </xdr:from>
    <xdr:ext cx="599010" cy="259045"/>
    <xdr:sp macro="" textlink="">
      <xdr:nvSpPr>
        <xdr:cNvPr id="258" name="テキスト ボックス 257">
          <a:extLst>
            <a:ext uri="{FF2B5EF4-FFF2-40B4-BE49-F238E27FC236}">
              <a16:creationId xmlns:a16="http://schemas.microsoft.com/office/drawing/2014/main" id="{427A4A40-1750-471B-9645-BBBFB1E38C64}"/>
            </a:ext>
          </a:extLst>
        </xdr:cNvPr>
        <xdr:cNvSpPr txBox="1"/>
      </xdr:nvSpPr>
      <xdr:spPr>
        <a:xfrm>
          <a:off x="3497795" y="1590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164948</xdr:rowOff>
    </xdr:from>
    <xdr:to>
      <xdr:col>15</xdr:col>
      <xdr:colOff>101600</xdr:colOff>
      <xdr:row>96</xdr:row>
      <xdr:rowOff>95098</xdr:rowOff>
    </xdr:to>
    <xdr:sp macro="" textlink="">
      <xdr:nvSpPr>
        <xdr:cNvPr id="259" name="楕円 258">
          <a:extLst>
            <a:ext uri="{FF2B5EF4-FFF2-40B4-BE49-F238E27FC236}">
              <a16:creationId xmlns:a16="http://schemas.microsoft.com/office/drawing/2014/main" id="{808BF98A-35A9-429D-91BC-CBBF81FCBF8F}"/>
            </a:ext>
          </a:extLst>
        </xdr:cNvPr>
        <xdr:cNvSpPr/>
      </xdr:nvSpPr>
      <xdr:spPr>
        <a:xfrm>
          <a:off x="2857500" y="1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111625</xdr:rowOff>
    </xdr:from>
    <xdr:ext cx="599010" cy="259045"/>
    <xdr:sp macro="" textlink="">
      <xdr:nvSpPr>
        <xdr:cNvPr id="260" name="テキスト ボックス 259">
          <a:extLst>
            <a:ext uri="{FF2B5EF4-FFF2-40B4-BE49-F238E27FC236}">
              <a16:creationId xmlns:a16="http://schemas.microsoft.com/office/drawing/2014/main" id="{83A4326D-A880-4E14-8C1F-FC8A2F1E4CE4}"/>
            </a:ext>
          </a:extLst>
        </xdr:cNvPr>
        <xdr:cNvSpPr txBox="1"/>
      </xdr:nvSpPr>
      <xdr:spPr>
        <a:xfrm>
          <a:off x="2608795" y="1622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160223</xdr:rowOff>
    </xdr:from>
    <xdr:to>
      <xdr:col>10</xdr:col>
      <xdr:colOff>165100</xdr:colOff>
      <xdr:row>96</xdr:row>
      <xdr:rowOff>90373</xdr:rowOff>
    </xdr:to>
    <xdr:sp macro="" textlink="">
      <xdr:nvSpPr>
        <xdr:cNvPr id="261" name="楕円 260">
          <a:extLst>
            <a:ext uri="{FF2B5EF4-FFF2-40B4-BE49-F238E27FC236}">
              <a16:creationId xmlns:a16="http://schemas.microsoft.com/office/drawing/2014/main" id="{8E4120FB-2AAA-46B0-BAC0-C6A2115604A8}"/>
            </a:ext>
          </a:extLst>
        </xdr:cNvPr>
        <xdr:cNvSpPr/>
      </xdr:nvSpPr>
      <xdr:spPr>
        <a:xfrm>
          <a:off x="1968500" y="164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106900</xdr:rowOff>
    </xdr:from>
    <xdr:ext cx="599010" cy="259045"/>
    <xdr:sp macro="" textlink="">
      <xdr:nvSpPr>
        <xdr:cNvPr id="262" name="テキスト ボックス 261">
          <a:extLst>
            <a:ext uri="{FF2B5EF4-FFF2-40B4-BE49-F238E27FC236}">
              <a16:creationId xmlns:a16="http://schemas.microsoft.com/office/drawing/2014/main" id="{2E83B184-D309-4331-846B-59849A2D9690}"/>
            </a:ext>
          </a:extLst>
        </xdr:cNvPr>
        <xdr:cNvSpPr txBox="1"/>
      </xdr:nvSpPr>
      <xdr:spPr>
        <a:xfrm>
          <a:off x="1719795" y="1622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45172</xdr:rowOff>
    </xdr:from>
    <xdr:to>
      <xdr:col>6</xdr:col>
      <xdr:colOff>38100</xdr:colOff>
      <xdr:row>96</xdr:row>
      <xdr:rowOff>146772</xdr:rowOff>
    </xdr:to>
    <xdr:sp macro="" textlink="">
      <xdr:nvSpPr>
        <xdr:cNvPr id="263" name="楕円 262">
          <a:extLst>
            <a:ext uri="{FF2B5EF4-FFF2-40B4-BE49-F238E27FC236}">
              <a16:creationId xmlns:a16="http://schemas.microsoft.com/office/drawing/2014/main" id="{5C97AC2D-0F26-435C-A310-64050308E8E6}"/>
            </a:ext>
          </a:extLst>
        </xdr:cNvPr>
        <xdr:cNvSpPr/>
      </xdr:nvSpPr>
      <xdr:spPr>
        <a:xfrm>
          <a:off x="1079500" y="165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163299</xdr:rowOff>
    </xdr:from>
    <xdr:ext cx="599010" cy="259045"/>
    <xdr:sp macro="" textlink="">
      <xdr:nvSpPr>
        <xdr:cNvPr id="264" name="テキスト ボックス 263">
          <a:extLst>
            <a:ext uri="{FF2B5EF4-FFF2-40B4-BE49-F238E27FC236}">
              <a16:creationId xmlns:a16="http://schemas.microsoft.com/office/drawing/2014/main" id="{E7E2ABA4-09E0-4448-8140-1E97FA623379}"/>
            </a:ext>
          </a:extLst>
        </xdr:cNvPr>
        <xdr:cNvSpPr txBox="1"/>
      </xdr:nvSpPr>
      <xdr:spPr>
        <a:xfrm>
          <a:off x="830795" y="162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1571D00C-D1B1-441E-B0B6-CCDEE6D2598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CFECB599-5005-4D1A-A9CB-407781A78E4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85204330-24BD-4F34-853E-747FA454473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7F7BF443-0085-47B5-A08F-BEC4F94C8BEA}"/>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AF3BBFD1-EC81-4086-A548-D4FC6C03153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3E3705C-E271-4880-B305-6CC62EFC42B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DD194C7-4EF6-4050-B27E-7FD255F4657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88B2091B-1241-4C01-A657-BB60D09B641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71DD215E-B514-40F2-AF1E-35C932388BF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A8B06E73-B814-4472-B3FF-8A0CC344B85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66158860-5DAF-4EBA-B9CE-86A880CDC6ED}"/>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FE1305DC-7209-486C-ADE0-3FAC70813B4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3AD70A86-23E6-4F7D-98B6-0122692D1436}"/>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F26E0E5A-9A38-49BB-8AA6-18AC20010B6B}"/>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6EE32D8-C773-41E3-89D3-B1751A34FD0F}"/>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7B16BE95-53C3-473A-BA0B-CB5DB568FB1F}"/>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8760E337-0B61-40FB-9450-D871AB9D8566}"/>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3A4444F0-5964-4215-918C-2D23513C627E}"/>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C6D62A88-6585-46AF-B03E-6DDA319D0D7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1C9FCA2E-3AE4-4551-B0DE-F5F7CCE003E7}"/>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EF03EDC7-73EB-4F4C-83C6-8B5E1C378822}"/>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2D27CEC3-11CD-411A-BDE9-DD83AA30FA8B}"/>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704B787-3151-4A01-AB2F-79F90C585569}"/>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9186F052-8603-4592-8538-B438AEB90BE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9BF64CC9-BBAB-422F-BF07-759F4AFEDC1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1F4C481F-8641-480D-B36B-DB3388CA15F2}"/>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id="{BEEB34D0-DA97-4366-A46E-C03913E48CA4}"/>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id="{5BE34831-7F47-4B3E-A2BB-1F0D6CA3D1E7}"/>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id="{CB623F6F-39F1-48F1-B19C-25123345C6D9}"/>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id="{C75BE4D2-C61A-4B47-9CFA-76C57FE25C1E}"/>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id="{0C5480F7-386B-40DE-9F89-CC014FA6041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141790</xdr:rowOff>
    </xdr:from>
    <xdr:to>
      <xdr:col>55</xdr:col>
      <xdr:colOff>0</xdr:colOff>
      <xdr:row>38</xdr:row>
      <xdr:rowOff>11303</xdr:rowOff>
    </xdr:to>
    <xdr:cxnSp macro="">
      <xdr:nvCxnSpPr>
        <xdr:cNvPr id="296" name="直線コネクタ 295">
          <a:extLst>
            <a:ext uri="{FF2B5EF4-FFF2-40B4-BE49-F238E27FC236}">
              <a16:creationId xmlns:a16="http://schemas.microsoft.com/office/drawing/2014/main" id="{AA3D6027-1946-4062-B6BE-06AD87290D0E}"/>
            </a:ext>
          </a:extLst>
        </xdr:cNvPr>
        <xdr:cNvCxnSpPr/>
      </xdr:nvCxnSpPr>
      <xdr:spPr>
        <a:xfrm flipV="1">
          <a:off x="9639300" y="6485440"/>
          <a:ext cx="8382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7" name="補助費等平均値テキスト">
          <a:extLst>
            <a:ext uri="{FF2B5EF4-FFF2-40B4-BE49-F238E27FC236}">
              <a16:creationId xmlns:a16="http://schemas.microsoft.com/office/drawing/2014/main" id="{2271325E-65E7-4645-9679-2DC214F732F5}"/>
            </a:ext>
          </a:extLst>
        </xdr:cNvPr>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id="{389E19C9-9D62-4791-B65B-6C99FEAF2CC5}"/>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9387</xdr:rowOff>
    </xdr:from>
    <xdr:to>
      <xdr:col>50</xdr:col>
      <xdr:colOff>114300</xdr:colOff>
      <xdr:row>38</xdr:row>
      <xdr:rowOff>11303</xdr:rowOff>
    </xdr:to>
    <xdr:cxnSp macro="">
      <xdr:nvCxnSpPr>
        <xdr:cNvPr id="299" name="直線コネクタ 298">
          <a:extLst>
            <a:ext uri="{FF2B5EF4-FFF2-40B4-BE49-F238E27FC236}">
              <a16:creationId xmlns:a16="http://schemas.microsoft.com/office/drawing/2014/main" id="{0FEFFC1F-3AB2-459F-BD85-93FEB1E419A2}"/>
            </a:ext>
          </a:extLst>
        </xdr:cNvPr>
        <xdr:cNvCxnSpPr/>
      </xdr:nvCxnSpPr>
      <xdr:spPr>
        <a:xfrm>
          <a:off x="8750300" y="5324337"/>
          <a:ext cx="889000" cy="120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id="{4F016E33-A87A-4960-B267-9BA11EC7F744}"/>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a:extLst>
            <a:ext uri="{FF2B5EF4-FFF2-40B4-BE49-F238E27FC236}">
              <a16:creationId xmlns:a16="http://schemas.microsoft.com/office/drawing/2014/main" id="{45C576AE-A094-4B31-9414-DB6EB84AC857}"/>
            </a:ext>
          </a:extLst>
        </xdr:cNvPr>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9387</xdr:rowOff>
    </xdr:from>
    <xdr:to>
      <xdr:col>45</xdr:col>
      <xdr:colOff>177800</xdr:colOff>
      <xdr:row>38</xdr:row>
      <xdr:rowOff>23647</xdr:rowOff>
    </xdr:to>
    <xdr:cxnSp macro="">
      <xdr:nvCxnSpPr>
        <xdr:cNvPr id="302" name="直線コネクタ 301">
          <a:extLst>
            <a:ext uri="{FF2B5EF4-FFF2-40B4-BE49-F238E27FC236}">
              <a16:creationId xmlns:a16="http://schemas.microsoft.com/office/drawing/2014/main" id="{6535E5FE-D3DB-40EF-B7ED-F96FAF4D9467}"/>
            </a:ext>
          </a:extLst>
        </xdr:cNvPr>
        <xdr:cNvCxnSpPr/>
      </xdr:nvCxnSpPr>
      <xdr:spPr>
        <a:xfrm flipV="1">
          <a:off x="7861300" y="5324337"/>
          <a:ext cx="889000" cy="12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id="{AAD6C457-4A0C-407F-9461-8B8B480ED3E5}"/>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a:extLst>
            <a:ext uri="{FF2B5EF4-FFF2-40B4-BE49-F238E27FC236}">
              <a16:creationId xmlns:a16="http://schemas.microsoft.com/office/drawing/2014/main" id="{BF70857C-33E7-4120-9755-94D7EE93529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23647</xdr:rowOff>
    </xdr:from>
    <xdr:to>
      <xdr:col>41</xdr:col>
      <xdr:colOff>50800</xdr:colOff>
      <xdr:row>38</xdr:row>
      <xdr:rowOff>110755</xdr:rowOff>
    </xdr:to>
    <xdr:cxnSp macro="">
      <xdr:nvCxnSpPr>
        <xdr:cNvPr id="305" name="直線コネクタ 304">
          <a:extLst>
            <a:ext uri="{FF2B5EF4-FFF2-40B4-BE49-F238E27FC236}">
              <a16:creationId xmlns:a16="http://schemas.microsoft.com/office/drawing/2014/main" id="{BEB43628-07B7-43B4-8898-F3FC141E599F}"/>
            </a:ext>
          </a:extLst>
        </xdr:cNvPr>
        <xdr:cNvCxnSpPr/>
      </xdr:nvCxnSpPr>
      <xdr:spPr>
        <a:xfrm flipV="1">
          <a:off x="6972300" y="6538747"/>
          <a:ext cx="889000" cy="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id="{CB44D98A-B582-4331-8570-F21FF2C4A3BB}"/>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7" name="テキスト ボックス 306">
          <a:extLst>
            <a:ext uri="{FF2B5EF4-FFF2-40B4-BE49-F238E27FC236}">
              <a16:creationId xmlns:a16="http://schemas.microsoft.com/office/drawing/2014/main" id="{2C635B8F-49DB-463B-908C-454A71F56AAB}"/>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id="{0B5E75AC-55D7-478B-AC74-C5259638B34A}"/>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09" name="テキスト ボックス 308">
          <a:extLst>
            <a:ext uri="{FF2B5EF4-FFF2-40B4-BE49-F238E27FC236}">
              <a16:creationId xmlns:a16="http://schemas.microsoft.com/office/drawing/2014/main" id="{6980A56C-75F8-43F5-9F34-B5396C3C32E1}"/>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D3295737-3EC0-4284-860C-111FB606D1D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0B42AFF-7334-4830-93FC-058D93BA923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23DE5210-112B-415C-BDF8-45522B09D05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93BC5E65-C4FC-4D77-AFA5-827DF9071ED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E2BB3523-08B6-46B7-A62B-3AB9B32F522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90990</xdr:rowOff>
    </xdr:from>
    <xdr:to>
      <xdr:col>55</xdr:col>
      <xdr:colOff>50800</xdr:colOff>
      <xdr:row>38</xdr:row>
      <xdr:rowOff>21140</xdr:rowOff>
    </xdr:to>
    <xdr:sp macro="" textlink="">
      <xdr:nvSpPr>
        <xdr:cNvPr id="315" name="楕円 314">
          <a:extLst>
            <a:ext uri="{FF2B5EF4-FFF2-40B4-BE49-F238E27FC236}">
              <a16:creationId xmlns:a16="http://schemas.microsoft.com/office/drawing/2014/main" id="{90F9C787-12C2-423E-8642-50DFE765E9C3}"/>
            </a:ext>
          </a:extLst>
        </xdr:cNvPr>
        <xdr:cNvSpPr/>
      </xdr:nvSpPr>
      <xdr:spPr>
        <a:xfrm>
          <a:off x="104267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69417</xdr:rowOff>
    </xdr:from>
    <xdr:ext cx="534377" cy="259045"/>
    <xdr:sp macro="" textlink="">
      <xdr:nvSpPr>
        <xdr:cNvPr id="316" name="補助費等該当値テキスト">
          <a:extLst>
            <a:ext uri="{FF2B5EF4-FFF2-40B4-BE49-F238E27FC236}">
              <a16:creationId xmlns:a16="http://schemas.microsoft.com/office/drawing/2014/main" id="{BBEF8CDA-6F35-4A4D-962F-EBE4F5B4CD52}"/>
            </a:ext>
          </a:extLst>
        </xdr:cNvPr>
        <xdr:cNvSpPr txBox="1"/>
      </xdr:nvSpPr>
      <xdr:spPr>
        <a:xfrm>
          <a:off x="10528300" y="64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131953</xdr:rowOff>
    </xdr:from>
    <xdr:to>
      <xdr:col>50</xdr:col>
      <xdr:colOff>165100</xdr:colOff>
      <xdr:row>38</xdr:row>
      <xdr:rowOff>62103</xdr:rowOff>
    </xdr:to>
    <xdr:sp macro="" textlink="">
      <xdr:nvSpPr>
        <xdr:cNvPr id="317" name="楕円 316">
          <a:extLst>
            <a:ext uri="{FF2B5EF4-FFF2-40B4-BE49-F238E27FC236}">
              <a16:creationId xmlns:a16="http://schemas.microsoft.com/office/drawing/2014/main" id="{5FB08BF3-6990-4A86-BC62-1B3839BADF09}"/>
            </a:ext>
          </a:extLst>
        </xdr:cNvPr>
        <xdr:cNvSpPr/>
      </xdr:nvSpPr>
      <xdr:spPr>
        <a:xfrm>
          <a:off x="9588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53230</xdr:rowOff>
    </xdr:from>
    <xdr:ext cx="534377" cy="259045"/>
    <xdr:sp macro="" textlink="">
      <xdr:nvSpPr>
        <xdr:cNvPr id="318" name="テキスト ボックス 317">
          <a:extLst>
            <a:ext uri="{FF2B5EF4-FFF2-40B4-BE49-F238E27FC236}">
              <a16:creationId xmlns:a16="http://schemas.microsoft.com/office/drawing/2014/main" id="{65BF35BF-4481-4CC0-80C9-4DE4D3D813AD}"/>
            </a:ext>
          </a:extLst>
        </xdr:cNvPr>
        <xdr:cNvSpPr txBox="1"/>
      </xdr:nvSpPr>
      <xdr:spPr>
        <a:xfrm>
          <a:off x="9372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130037</xdr:rowOff>
    </xdr:from>
    <xdr:to>
      <xdr:col>46</xdr:col>
      <xdr:colOff>38100</xdr:colOff>
      <xdr:row>31</xdr:row>
      <xdr:rowOff>60187</xdr:rowOff>
    </xdr:to>
    <xdr:sp macro="" textlink="">
      <xdr:nvSpPr>
        <xdr:cNvPr id="319" name="楕円 318">
          <a:extLst>
            <a:ext uri="{FF2B5EF4-FFF2-40B4-BE49-F238E27FC236}">
              <a16:creationId xmlns:a16="http://schemas.microsoft.com/office/drawing/2014/main" id="{2127199F-2038-492B-8EE6-499375541ACB}"/>
            </a:ext>
          </a:extLst>
        </xdr:cNvPr>
        <xdr:cNvSpPr/>
      </xdr:nvSpPr>
      <xdr:spPr>
        <a:xfrm>
          <a:off x="8699500" y="52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51314</xdr:rowOff>
    </xdr:from>
    <xdr:ext cx="599010" cy="259045"/>
    <xdr:sp macro="" textlink="">
      <xdr:nvSpPr>
        <xdr:cNvPr id="320" name="テキスト ボックス 319">
          <a:extLst>
            <a:ext uri="{FF2B5EF4-FFF2-40B4-BE49-F238E27FC236}">
              <a16:creationId xmlns:a16="http://schemas.microsoft.com/office/drawing/2014/main" id="{F359534D-86E1-4E8B-9F27-D0D2D9343B12}"/>
            </a:ext>
          </a:extLst>
        </xdr:cNvPr>
        <xdr:cNvSpPr txBox="1"/>
      </xdr:nvSpPr>
      <xdr:spPr>
        <a:xfrm>
          <a:off x="8450795" y="53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144297</xdr:rowOff>
    </xdr:from>
    <xdr:to>
      <xdr:col>41</xdr:col>
      <xdr:colOff>101600</xdr:colOff>
      <xdr:row>38</xdr:row>
      <xdr:rowOff>74447</xdr:rowOff>
    </xdr:to>
    <xdr:sp macro="" textlink="">
      <xdr:nvSpPr>
        <xdr:cNvPr id="321" name="楕円 320">
          <a:extLst>
            <a:ext uri="{FF2B5EF4-FFF2-40B4-BE49-F238E27FC236}">
              <a16:creationId xmlns:a16="http://schemas.microsoft.com/office/drawing/2014/main" id="{7C61677F-B0A4-4691-A7AD-BB70E77A2D5D}"/>
            </a:ext>
          </a:extLst>
        </xdr:cNvPr>
        <xdr:cNvSpPr/>
      </xdr:nvSpPr>
      <xdr:spPr>
        <a:xfrm>
          <a:off x="7810500" y="64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65574</xdr:rowOff>
    </xdr:from>
    <xdr:ext cx="534377" cy="259045"/>
    <xdr:sp macro="" textlink="">
      <xdr:nvSpPr>
        <xdr:cNvPr id="322" name="テキスト ボックス 321">
          <a:extLst>
            <a:ext uri="{FF2B5EF4-FFF2-40B4-BE49-F238E27FC236}">
              <a16:creationId xmlns:a16="http://schemas.microsoft.com/office/drawing/2014/main" id="{5E9235F6-FD29-456B-A96D-C62B44CE6F62}"/>
            </a:ext>
          </a:extLst>
        </xdr:cNvPr>
        <xdr:cNvSpPr txBox="1"/>
      </xdr:nvSpPr>
      <xdr:spPr>
        <a:xfrm>
          <a:off x="7594111" y="65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59955</xdr:rowOff>
    </xdr:from>
    <xdr:to>
      <xdr:col>36</xdr:col>
      <xdr:colOff>165100</xdr:colOff>
      <xdr:row>38</xdr:row>
      <xdr:rowOff>161555</xdr:rowOff>
    </xdr:to>
    <xdr:sp macro="" textlink="">
      <xdr:nvSpPr>
        <xdr:cNvPr id="323" name="楕円 322">
          <a:extLst>
            <a:ext uri="{FF2B5EF4-FFF2-40B4-BE49-F238E27FC236}">
              <a16:creationId xmlns:a16="http://schemas.microsoft.com/office/drawing/2014/main" id="{1E96B3C1-3247-42CE-9964-ED704264C316}"/>
            </a:ext>
          </a:extLst>
        </xdr:cNvPr>
        <xdr:cNvSpPr/>
      </xdr:nvSpPr>
      <xdr:spPr>
        <a:xfrm>
          <a:off x="6921500" y="65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152682</xdr:rowOff>
    </xdr:from>
    <xdr:ext cx="534377" cy="259045"/>
    <xdr:sp macro="" textlink="">
      <xdr:nvSpPr>
        <xdr:cNvPr id="324" name="テキスト ボックス 323">
          <a:extLst>
            <a:ext uri="{FF2B5EF4-FFF2-40B4-BE49-F238E27FC236}">
              <a16:creationId xmlns:a16="http://schemas.microsoft.com/office/drawing/2014/main" id="{74928E70-6589-4D2D-BF7C-D2D9F2D21CE8}"/>
            </a:ext>
          </a:extLst>
        </xdr:cNvPr>
        <xdr:cNvSpPr txBox="1"/>
      </xdr:nvSpPr>
      <xdr:spPr>
        <a:xfrm>
          <a:off x="6705111" y="66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37B19BB9-5B8E-425D-9833-1B78CC4B869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CB5AF384-17CA-4791-96E1-0BBF96F87BC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A7DC39AC-A0AA-4884-9C8D-6BD6C088896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3D90E4CE-4216-4B34-A8DC-A75E4A7DEAC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B83C370B-6EFD-45D3-B78E-B0C42B941A0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191FBF4F-2278-4234-BEF2-C1BFFE77768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F7E35D83-B1E4-42FB-A934-35E6CE62F24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469994AC-594D-4086-80DB-2EADD5B65D8A}"/>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E1C99D0-A15E-409E-BC43-C265C1EF880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2939D579-10E2-467E-92FA-744F8B0DBCA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DBAFA7B7-95C3-4CBA-98F9-4813CE33AAA6}"/>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25CD5030-C039-4208-90EB-202174F024D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84AE174A-D208-41DF-A5FC-3EE555656125}"/>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CA476A1D-C78B-4DD0-8DBD-7F3469EB359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42B1FB45-7E45-4945-A8C7-9536CDBA3DF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A35023E2-40B3-4002-9FE9-50338910863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284CDF46-D8BB-4BD8-BE26-928684225FC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EA3562B9-A6E1-4C64-B7B2-28FB5A5A8BD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5A06ECF1-4821-4F14-87C4-B72294BF23A9}"/>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E7C5E4DB-FB4E-4C28-A17B-EF1FA92EA41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4C26BAB5-8453-45F3-B539-CB19B1DFD3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8B3BC489-098C-435E-A3DB-6D384FE41E5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8F470CA5-BF69-41A4-AE89-C82978E6AAF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E9B42B35-BA94-4D18-8D86-15EC81723FB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a16="http://schemas.microsoft.com/office/drawing/2014/main" id="{C08FF5E3-CC8E-4C22-8B84-69690DE9A98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a16="http://schemas.microsoft.com/office/drawing/2014/main" id="{9B5AB395-2D58-4B25-A1E4-F721F63A39F9}"/>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a16="http://schemas.microsoft.com/office/drawing/2014/main" id="{0547E78B-CD24-4FB8-8EC4-3FB612B161B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a16="http://schemas.microsoft.com/office/drawing/2014/main" id="{2975E51D-2B16-4DB9-AE50-4F28F5AAA7BD}"/>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a16="http://schemas.microsoft.com/office/drawing/2014/main" id="{41B3B9F7-C7BC-4824-87B2-0AE4CF0544D8}"/>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81585</xdr:rowOff>
    </xdr:from>
    <xdr:to>
      <xdr:col>55</xdr:col>
      <xdr:colOff>0</xdr:colOff>
      <xdr:row>56</xdr:row>
      <xdr:rowOff>147421</xdr:rowOff>
    </xdr:to>
    <xdr:cxnSp macro="">
      <xdr:nvCxnSpPr>
        <xdr:cNvPr id="354" name="直線コネクタ 353">
          <a:extLst>
            <a:ext uri="{FF2B5EF4-FFF2-40B4-BE49-F238E27FC236}">
              <a16:creationId xmlns:a16="http://schemas.microsoft.com/office/drawing/2014/main" id="{C7F70AB3-1B29-4E91-997C-975E698D9273}"/>
            </a:ext>
          </a:extLst>
        </xdr:cNvPr>
        <xdr:cNvCxnSpPr/>
      </xdr:nvCxnSpPr>
      <xdr:spPr>
        <a:xfrm>
          <a:off x="9639300" y="9511335"/>
          <a:ext cx="838200" cy="2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a:extLst>
            <a:ext uri="{FF2B5EF4-FFF2-40B4-BE49-F238E27FC236}">
              <a16:creationId xmlns:a16="http://schemas.microsoft.com/office/drawing/2014/main" id="{81DC7D59-E8BC-4243-9BBD-82EC9B1C2A86}"/>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a16="http://schemas.microsoft.com/office/drawing/2014/main" id="{5DF9A633-F34B-4CC8-9AB9-4F0D62EDC97B}"/>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67387</xdr:rowOff>
    </xdr:from>
    <xdr:to>
      <xdr:col>50</xdr:col>
      <xdr:colOff>114300</xdr:colOff>
      <xdr:row>55</xdr:row>
      <xdr:rowOff>81585</xdr:rowOff>
    </xdr:to>
    <xdr:cxnSp macro="">
      <xdr:nvCxnSpPr>
        <xdr:cNvPr id="357" name="直線コネクタ 356">
          <a:extLst>
            <a:ext uri="{FF2B5EF4-FFF2-40B4-BE49-F238E27FC236}">
              <a16:creationId xmlns:a16="http://schemas.microsoft.com/office/drawing/2014/main" id="{934CEA18-DC9E-4D9D-9E9E-DEC3866536EE}"/>
            </a:ext>
          </a:extLst>
        </xdr:cNvPr>
        <xdr:cNvCxnSpPr/>
      </xdr:nvCxnSpPr>
      <xdr:spPr>
        <a:xfrm>
          <a:off x="8750300" y="9154237"/>
          <a:ext cx="889000" cy="3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a16="http://schemas.microsoft.com/office/drawing/2014/main" id="{1311A4A4-E084-4729-969E-B92226459E11}"/>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9" name="テキスト ボックス 358">
          <a:extLst>
            <a:ext uri="{FF2B5EF4-FFF2-40B4-BE49-F238E27FC236}">
              <a16:creationId xmlns:a16="http://schemas.microsoft.com/office/drawing/2014/main" id="{F49D3CF4-5468-4B92-A400-A66AC7596E43}"/>
            </a:ext>
          </a:extLst>
        </xdr:cNvPr>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67387</xdr:rowOff>
    </xdr:from>
    <xdr:to>
      <xdr:col>45</xdr:col>
      <xdr:colOff>177800</xdr:colOff>
      <xdr:row>56</xdr:row>
      <xdr:rowOff>11557</xdr:rowOff>
    </xdr:to>
    <xdr:cxnSp macro="">
      <xdr:nvCxnSpPr>
        <xdr:cNvPr id="360" name="直線コネクタ 359">
          <a:extLst>
            <a:ext uri="{FF2B5EF4-FFF2-40B4-BE49-F238E27FC236}">
              <a16:creationId xmlns:a16="http://schemas.microsoft.com/office/drawing/2014/main" id="{DCE97BB6-A902-48F2-AE99-89EB204FB934}"/>
            </a:ext>
          </a:extLst>
        </xdr:cNvPr>
        <xdr:cNvCxnSpPr/>
      </xdr:nvCxnSpPr>
      <xdr:spPr>
        <a:xfrm flipV="1">
          <a:off x="7861300" y="9154237"/>
          <a:ext cx="889000" cy="4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a16="http://schemas.microsoft.com/office/drawing/2014/main" id="{093E5418-A400-4CCC-BA07-93A430EF53D9}"/>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88549</xdr:rowOff>
    </xdr:from>
    <xdr:ext cx="534377" cy="259045"/>
    <xdr:sp macro="" textlink="">
      <xdr:nvSpPr>
        <xdr:cNvPr id="362" name="テキスト ボックス 361">
          <a:extLst>
            <a:ext uri="{FF2B5EF4-FFF2-40B4-BE49-F238E27FC236}">
              <a16:creationId xmlns:a16="http://schemas.microsoft.com/office/drawing/2014/main" id="{71794A18-F265-4614-980A-A2D3C6CBC3B6}"/>
            </a:ext>
          </a:extLst>
        </xdr:cNvPr>
        <xdr:cNvSpPr txBox="1"/>
      </xdr:nvSpPr>
      <xdr:spPr>
        <a:xfrm>
          <a:off x="8483111" y="96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11557</xdr:rowOff>
    </xdr:from>
    <xdr:to>
      <xdr:col>41</xdr:col>
      <xdr:colOff>50800</xdr:colOff>
      <xdr:row>56</xdr:row>
      <xdr:rowOff>46495</xdr:rowOff>
    </xdr:to>
    <xdr:cxnSp macro="">
      <xdr:nvCxnSpPr>
        <xdr:cNvPr id="363" name="直線コネクタ 362">
          <a:extLst>
            <a:ext uri="{FF2B5EF4-FFF2-40B4-BE49-F238E27FC236}">
              <a16:creationId xmlns:a16="http://schemas.microsoft.com/office/drawing/2014/main" id="{29E9E6FE-4F4C-4BC7-A333-AE0A63BD8FE9}"/>
            </a:ext>
          </a:extLst>
        </xdr:cNvPr>
        <xdr:cNvCxnSpPr/>
      </xdr:nvCxnSpPr>
      <xdr:spPr>
        <a:xfrm flipV="1">
          <a:off x="6972300" y="9612757"/>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a16="http://schemas.microsoft.com/office/drawing/2014/main" id="{E5F2622B-2522-43C9-A0C6-9DEBCE3D09FB}"/>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a:extLst>
            <a:ext uri="{FF2B5EF4-FFF2-40B4-BE49-F238E27FC236}">
              <a16:creationId xmlns:a16="http://schemas.microsoft.com/office/drawing/2014/main" id="{0F781246-26F1-43C3-9663-28A4E88C38C9}"/>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a16="http://schemas.microsoft.com/office/drawing/2014/main" id="{576AC05B-1664-48B3-8A43-D418DF7E8E5C}"/>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a:extLst>
            <a:ext uri="{FF2B5EF4-FFF2-40B4-BE49-F238E27FC236}">
              <a16:creationId xmlns:a16="http://schemas.microsoft.com/office/drawing/2014/main" id="{C8C47C0A-F70E-48CE-8F4E-2FD05C5DFD46}"/>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0A8CE11-CC2F-4416-9267-DFB51B6AB91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2B58C148-CAF6-4123-AF7C-E1947E60E5F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5828DB0E-0364-4FC7-B9A8-D79DC29E6DC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68062E14-7188-44A8-96EC-06A625D8046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2177F06A-6AF6-495A-8717-7FFF320883C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96621</xdr:rowOff>
    </xdr:from>
    <xdr:to>
      <xdr:col>55</xdr:col>
      <xdr:colOff>50800</xdr:colOff>
      <xdr:row>57</xdr:row>
      <xdr:rowOff>26771</xdr:rowOff>
    </xdr:to>
    <xdr:sp macro="" textlink="">
      <xdr:nvSpPr>
        <xdr:cNvPr id="373" name="楕円 372">
          <a:extLst>
            <a:ext uri="{FF2B5EF4-FFF2-40B4-BE49-F238E27FC236}">
              <a16:creationId xmlns:a16="http://schemas.microsoft.com/office/drawing/2014/main" id="{6AB47444-7DCF-4BD2-9104-D177B2400DF4}"/>
            </a:ext>
          </a:extLst>
        </xdr:cNvPr>
        <xdr:cNvSpPr/>
      </xdr:nvSpPr>
      <xdr:spPr>
        <a:xfrm>
          <a:off x="10426700" y="96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75048</xdr:rowOff>
    </xdr:from>
    <xdr:ext cx="534377" cy="259045"/>
    <xdr:sp macro="" textlink="">
      <xdr:nvSpPr>
        <xdr:cNvPr id="374" name="普通建設事業費該当値テキスト">
          <a:extLst>
            <a:ext uri="{FF2B5EF4-FFF2-40B4-BE49-F238E27FC236}">
              <a16:creationId xmlns:a16="http://schemas.microsoft.com/office/drawing/2014/main" id="{A357BE57-3017-417E-B696-9CB03608E16F}"/>
            </a:ext>
          </a:extLst>
        </xdr:cNvPr>
        <xdr:cNvSpPr txBox="1"/>
      </xdr:nvSpPr>
      <xdr:spPr>
        <a:xfrm>
          <a:off x="10528300" y="96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30785</xdr:rowOff>
    </xdr:from>
    <xdr:to>
      <xdr:col>50</xdr:col>
      <xdr:colOff>165100</xdr:colOff>
      <xdr:row>55</xdr:row>
      <xdr:rowOff>132385</xdr:rowOff>
    </xdr:to>
    <xdr:sp macro="" textlink="">
      <xdr:nvSpPr>
        <xdr:cNvPr id="375" name="楕円 374">
          <a:extLst>
            <a:ext uri="{FF2B5EF4-FFF2-40B4-BE49-F238E27FC236}">
              <a16:creationId xmlns:a16="http://schemas.microsoft.com/office/drawing/2014/main" id="{FB6FE473-BE10-4C23-ADBE-8237734A5843}"/>
            </a:ext>
          </a:extLst>
        </xdr:cNvPr>
        <xdr:cNvSpPr/>
      </xdr:nvSpPr>
      <xdr:spPr>
        <a:xfrm>
          <a:off x="9588500" y="94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148912</xdr:rowOff>
    </xdr:from>
    <xdr:ext cx="534377" cy="259045"/>
    <xdr:sp macro="" textlink="">
      <xdr:nvSpPr>
        <xdr:cNvPr id="376" name="テキスト ボックス 375">
          <a:extLst>
            <a:ext uri="{FF2B5EF4-FFF2-40B4-BE49-F238E27FC236}">
              <a16:creationId xmlns:a16="http://schemas.microsoft.com/office/drawing/2014/main" id="{3517724C-ED84-484C-82A7-B06B7381D39B}"/>
            </a:ext>
          </a:extLst>
        </xdr:cNvPr>
        <xdr:cNvSpPr txBox="1"/>
      </xdr:nvSpPr>
      <xdr:spPr>
        <a:xfrm>
          <a:off x="9372111" y="92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16587</xdr:rowOff>
    </xdr:from>
    <xdr:to>
      <xdr:col>46</xdr:col>
      <xdr:colOff>38100</xdr:colOff>
      <xdr:row>53</xdr:row>
      <xdr:rowOff>118187</xdr:rowOff>
    </xdr:to>
    <xdr:sp macro="" textlink="">
      <xdr:nvSpPr>
        <xdr:cNvPr id="377" name="楕円 376">
          <a:extLst>
            <a:ext uri="{FF2B5EF4-FFF2-40B4-BE49-F238E27FC236}">
              <a16:creationId xmlns:a16="http://schemas.microsoft.com/office/drawing/2014/main" id="{910F416A-B19A-41D0-9211-F68596DA9BB9}"/>
            </a:ext>
          </a:extLst>
        </xdr:cNvPr>
        <xdr:cNvSpPr/>
      </xdr:nvSpPr>
      <xdr:spPr>
        <a:xfrm>
          <a:off x="8699500" y="910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134714</xdr:rowOff>
    </xdr:from>
    <xdr:ext cx="599010" cy="259045"/>
    <xdr:sp macro="" textlink="">
      <xdr:nvSpPr>
        <xdr:cNvPr id="378" name="テキスト ボックス 377">
          <a:extLst>
            <a:ext uri="{FF2B5EF4-FFF2-40B4-BE49-F238E27FC236}">
              <a16:creationId xmlns:a16="http://schemas.microsoft.com/office/drawing/2014/main" id="{FB2BA1DA-1F6C-4615-98A6-47D684290D36}"/>
            </a:ext>
          </a:extLst>
        </xdr:cNvPr>
        <xdr:cNvSpPr txBox="1"/>
      </xdr:nvSpPr>
      <xdr:spPr>
        <a:xfrm>
          <a:off x="8450795" y="887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132207</xdr:rowOff>
    </xdr:from>
    <xdr:to>
      <xdr:col>41</xdr:col>
      <xdr:colOff>101600</xdr:colOff>
      <xdr:row>56</xdr:row>
      <xdr:rowOff>62357</xdr:rowOff>
    </xdr:to>
    <xdr:sp macro="" textlink="">
      <xdr:nvSpPr>
        <xdr:cNvPr id="379" name="楕円 378">
          <a:extLst>
            <a:ext uri="{FF2B5EF4-FFF2-40B4-BE49-F238E27FC236}">
              <a16:creationId xmlns:a16="http://schemas.microsoft.com/office/drawing/2014/main" id="{59401E16-1FD1-4561-9A04-73702505450A}"/>
            </a:ext>
          </a:extLst>
        </xdr:cNvPr>
        <xdr:cNvSpPr/>
      </xdr:nvSpPr>
      <xdr:spPr>
        <a:xfrm>
          <a:off x="7810500" y="95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78884</xdr:rowOff>
    </xdr:from>
    <xdr:ext cx="534377" cy="259045"/>
    <xdr:sp macro="" textlink="">
      <xdr:nvSpPr>
        <xdr:cNvPr id="380" name="テキスト ボックス 379">
          <a:extLst>
            <a:ext uri="{FF2B5EF4-FFF2-40B4-BE49-F238E27FC236}">
              <a16:creationId xmlns:a16="http://schemas.microsoft.com/office/drawing/2014/main" id="{78FF1D3A-4C90-4A62-9178-0AF8BF59AF56}"/>
            </a:ext>
          </a:extLst>
        </xdr:cNvPr>
        <xdr:cNvSpPr txBox="1"/>
      </xdr:nvSpPr>
      <xdr:spPr>
        <a:xfrm>
          <a:off x="7594111" y="93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167145</xdr:rowOff>
    </xdr:from>
    <xdr:to>
      <xdr:col>36</xdr:col>
      <xdr:colOff>165100</xdr:colOff>
      <xdr:row>56</xdr:row>
      <xdr:rowOff>97295</xdr:rowOff>
    </xdr:to>
    <xdr:sp macro="" textlink="">
      <xdr:nvSpPr>
        <xdr:cNvPr id="381" name="楕円 380">
          <a:extLst>
            <a:ext uri="{FF2B5EF4-FFF2-40B4-BE49-F238E27FC236}">
              <a16:creationId xmlns:a16="http://schemas.microsoft.com/office/drawing/2014/main" id="{F8CB9BBB-EABE-41AE-B4E7-B5BC8D37E71F}"/>
            </a:ext>
          </a:extLst>
        </xdr:cNvPr>
        <xdr:cNvSpPr/>
      </xdr:nvSpPr>
      <xdr:spPr>
        <a:xfrm>
          <a:off x="6921500" y="95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113822</xdr:rowOff>
    </xdr:from>
    <xdr:ext cx="534377" cy="259045"/>
    <xdr:sp macro="" textlink="">
      <xdr:nvSpPr>
        <xdr:cNvPr id="382" name="テキスト ボックス 381">
          <a:extLst>
            <a:ext uri="{FF2B5EF4-FFF2-40B4-BE49-F238E27FC236}">
              <a16:creationId xmlns:a16="http://schemas.microsoft.com/office/drawing/2014/main" id="{E51C950F-FAED-4646-B13B-3FA0E0AD4197}"/>
            </a:ext>
          </a:extLst>
        </xdr:cNvPr>
        <xdr:cNvSpPr txBox="1"/>
      </xdr:nvSpPr>
      <xdr:spPr>
        <a:xfrm>
          <a:off x="6705111" y="93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12B169F3-8A83-40F8-9BCF-47C903F5237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236D07E6-4A20-4483-AEC8-43E8C520081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DA7EBC9C-DAA2-4D1E-9B6D-7FCE1AD91BC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7E2FC3AB-F70C-4960-A106-69ADF8E4917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A9D856F5-32BF-4B02-A885-B8526080052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4E863BE9-21E9-4854-BB53-ADC3F473B4F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4301AB8A-F89A-4836-B9AC-42218D9D219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76F8197-27C6-4C68-BC2D-C07078ECD03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67BA92D1-F816-4AC9-B92C-D532E7D3936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E0E1C028-0593-4571-BF52-2A3B1B84E79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52B3DF55-6DE2-4F41-B3A8-F2FBD5F914AA}"/>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9D7E586B-7E6F-4BED-994A-6FEF8F92694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D6C67F5E-16FC-4894-8E80-16428DAAC62F}"/>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FD84BDA4-08AC-4005-986D-C0BCAB459672}"/>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438ADC3A-B2A9-46F4-981B-7BB748C70A03}"/>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7B67509A-D766-441F-BFC8-ED549ACCEAAD}"/>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5A7F910F-F5B3-4FE5-A7CB-1FE21B33CD7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5D123E0C-56D3-4466-89E8-B1B034E3055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8FF0B695-EEB2-4339-A7F5-1CC80CE92D0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D4858169-1848-4591-8604-18587602A4A7}"/>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DB7E90C0-CB6A-43A1-9DC6-F6658148BC6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248F7111-7C5F-4D48-AF14-3FBF5ADA40C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8C864F16-3D6B-4E4B-BFAD-FF176612CD4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a16="http://schemas.microsoft.com/office/drawing/2014/main" id="{685D7E6C-2E18-4BC1-9C36-C95909824D05}"/>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a16="http://schemas.microsoft.com/office/drawing/2014/main" id="{FD2FD754-2B78-4AEE-B86A-25E39F617E76}"/>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a16="http://schemas.microsoft.com/office/drawing/2014/main" id="{A6290A4C-C567-4783-A1C0-BF6FD5DB8294}"/>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a16="http://schemas.microsoft.com/office/drawing/2014/main" id="{FBB3BDBC-2457-4DEA-8BE4-99ABC3A47AA9}"/>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a16="http://schemas.microsoft.com/office/drawing/2014/main" id="{D327A9E8-0699-4BCA-9C81-8D905C1CDBF4}"/>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66993</xdr:rowOff>
    </xdr:from>
    <xdr:to>
      <xdr:col>55</xdr:col>
      <xdr:colOff>0</xdr:colOff>
      <xdr:row>78</xdr:row>
      <xdr:rowOff>131914</xdr:rowOff>
    </xdr:to>
    <xdr:cxnSp macro="">
      <xdr:nvCxnSpPr>
        <xdr:cNvPr id="411" name="直線コネクタ 410">
          <a:extLst>
            <a:ext uri="{FF2B5EF4-FFF2-40B4-BE49-F238E27FC236}">
              <a16:creationId xmlns:a16="http://schemas.microsoft.com/office/drawing/2014/main" id="{343F4CB7-C345-42FB-82DE-BB70CC0BCFE3}"/>
            </a:ext>
          </a:extLst>
        </xdr:cNvPr>
        <xdr:cNvCxnSpPr/>
      </xdr:nvCxnSpPr>
      <xdr:spPr>
        <a:xfrm>
          <a:off x="9639300" y="13440093"/>
          <a:ext cx="838200" cy="6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a:extLst>
            <a:ext uri="{FF2B5EF4-FFF2-40B4-BE49-F238E27FC236}">
              <a16:creationId xmlns:a16="http://schemas.microsoft.com/office/drawing/2014/main" id="{BBE4D597-77B1-4E3B-92AE-06C49E161567}"/>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a16="http://schemas.microsoft.com/office/drawing/2014/main" id="{EA9B7B23-98E9-4D11-86A2-D2C64DA044A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121932</xdr:rowOff>
    </xdr:from>
    <xdr:to>
      <xdr:col>50</xdr:col>
      <xdr:colOff>114300</xdr:colOff>
      <xdr:row>78</xdr:row>
      <xdr:rowOff>66993</xdr:rowOff>
    </xdr:to>
    <xdr:cxnSp macro="">
      <xdr:nvCxnSpPr>
        <xdr:cNvPr id="414" name="直線コネクタ 413">
          <a:extLst>
            <a:ext uri="{FF2B5EF4-FFF2-40B4-BE49-F238E27FC236}">
              <a16:creationId xmlns:a16="http://schemas.microsoft.com/office/drawing/2014/main" id="{F56E29B6-DD46-49F6-83CE-0A2EFC8F9974}"/>
            </a:ext>
          </a:extLst>
        </xdr:cNvPr>
        <xdr:cNvCxnSpPr/>
      </xdr:nvCxnSpPr>
      <xdr:spPr>
        <a:xfrm>
          <a:off x="8750300" y="13323582"/>
          <a:ext cx="889000" cy="1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a16="http://schemas.microsoft.com/office/drawing/2014/main" id="{2C6ACDDA-B588-44CA-8B21-6F97421F43A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a:extLst>
            <a:ext uri="{FF2B5EF4-FFF2-40B4-BE49-F238E27FC236}">
              <a16:creationId xmlns:a16="http://schemas.microsoft.com/office/drawing/2014/main" id="{6A52814E-9A6F-435C-9270-CAFABB3ED7B6}"/>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121932</xdr:rowOff>
    </xdr:from>
    <xdr:to>
      <xdr:col>45</xdr:col>
      <xdr:colOff>177800</xdr:colOff>
      <xdr:row>78</xdr:row>
      <xdr:rowOff>132728</xdr:rowOff>
    </xdr:to>
    <xdr:cxnSp macro="">
      <xdr:nvCxnSpPr>
        <xdr:cNvPr id="417" name="直線コネクタ 416">
          <a:extLst>
            <a:ext uri="{FF2B5EF4-FFF2-40B4-BE49-F238E27FC236}">
              <a16:creationId xmlns:a16="http://schemas.microsoft.com/office/drawing/2014/main" id="{25B5AB9F-7CE1-4A31-8877-36821AA96C94}"/>
            </a:ext>
          </a:extLst>
        </xdr:cNvPr>
        <xdr:cNvCxnSpPr/>
      </xdr:nvCxnSpPr>
      <xdr:spPr>
        <a:xfrm flipV="1">
          <a:off x="7861300" y="13323582"/>
          <a:ext cx="889000" cy="1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a16="http://schemas.microsoft.com/office/drawing/2014/main" id="{CAAE889C-BB78-49ED-A0B1-023F938588FD}"/>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28605</xdr:rowOff>
    </xdr:from>
    <xdr:ext cx="534377" cy="259045"/>
    <xdr:sp macro="" textlink="">
      <xdr:nvSpPr>
        <xdr:cNvPr id="419" name="テキスト ボックス 418">
          <a:extLst>
            <a:ext uri="{FF2B5EF4-FFF2-40B4-BE49-F238E27FC236}">
              <a16:creationId xmlns:a16="http://schemas.microsoft.com/office/drawing/2014/main" id="{045B4D21-8DC3-4738-9EA7-864C5C7A9C4E}"/>
            </a:ext>
          </a:extLst>
        </xdr:cNvPr>
        <xdr:cNvSpPr txBox="1"/>
      </xdr:nvSpPr>
      <xdr:spPr>
        <a:xfrm>
          <a:off x="8483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132728</xdr:rowOff>
    </xdr:from>
    <xdr:to>
      <xdr:col>41</xdr:col>
      <xdr:colOff>50800</xdr:colOff>
      <xdr:row>78</xdr:row>
      <xdr:rowOff>140500</xdr:rowOff>
    </xdr:to>
    <xdr:cxnSp macro="">
      <xdr:nvCxnSpPr>
        <xdr:cNvPr id="420" name="直線コネクタ 419">
          <a:extLst>
            <a:ext uri="{FF2B5EF4-FFF2-40B4-BE49-F238E27FC236}">
              <a16:creationId xmlns:a16="http://schemas.microsoft.com/office/drawing/2014/main" id="{5B5F574D-3C87-4321-A947-6A6D403620DE}"/>
            </a:ext>
          </a:extLst>
        </xdr:cNvPr>
        <xdr:cNvCxnSpPr/>
      </xdr:nvCxnSpPr>
      <xdr:spPr>
        <a:xfrm flipV="1">
          <a:off x="6972300" y="135058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a16="http://schemas.microsoft.com/office/drawing/2014/main" id="{75228D61-E2E3-4803-8DA9-07D409C1ECBD}"/>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a:extLst>
            <a:ext uri="{FF2B5EF4-FFF2-40B4-BE49-F238E27FC236}">
              <a16:creationId xmlns:a16="http://schemas.microsoft.com/office/drawing/2014/main" id="{86D3EEA3-0C8D-45CB-8404-5517D8943B5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a16="http://schemas.microsoft.com/office/drawing/2014/main" id="{F308C08D-7F57-4024-BD34-B6D4373F1757}"/>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a:extLst>
            <a:ext uri="{FF2B5EF4-FFF2-40B4-BE49-F238E27FC236}">
              <a16:creationId xmlns:a16="http://schemas.microsoft.com/office/drawing/2014/main" id="{EB0188B8-062E-42E6-9D24-7EA96F81E24F}"/>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F3A25DD-A860-46CF-9DB1-75E6BA0EBFA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0CD247C-A104-4F44-885D-5470199E899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A90B380-9CD9-4A02-865E-B66D8D0E82A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1FB837F8-AD16-4432-9FD8-B7D97B78893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4743966D-8A5C-40C0-BE89-9A1AA9B8ABC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81114</xdr:rowOff>
    </xdr:from>
    <xdr:to>
      <xdr:col>55</xdr:col>
      <xdr:colOff>50800</xdr:colOff>
      <xdr:row>79</xdr:row>
      <xdr:rowOff>11264</xdr:rowOff>
    </xdr:to>
    <xdr:sp macro="" textlink="">
      <xdr:nvSpPr>
        <xdr:cNvPr id="430" name="楕円 429">
          <a:extLst>
            <a:ext uri="{FF2B5EF4-FFF2-40B4-BE49-F238E27FC236}">
              <a16:creationId xmlns:a16="http://schemas.microsoft.com/office/drawing/2014/main" id="{71386451-8352-4399-8681-BB531E62782B}"/>
            </a:ext>
          </a:extLst>
        </xdr:cNvPr>
        <xdr:cNvSpPr/>
      </xdr:nvSpPr>
      <xdr:spPr>
        <a:xfrm>
          <a:off x="10426700" y="134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167491</xdr:rowOff>
    </xdr:from>
    <xdr:ext cx="469744" cy="259045"/>
    <xdr:sp macro="" textlink="">
      <xdr:nvSpPr>
        <xdr:cNvPr id="431" name="普通建設事業費 （ うち新規整備　）該当値テキスト">
          <a:extLst>
            <a:ext uri="{FF2B5EF4-FFF2-40B4-BE49-F238E27FC236}">
              <a16:creationId xmlns:a16="http://schemas.microsoft.com/office/drawing/2014/main" id="{3B08F75B-0C0F-4FF1-8E40-B14F57C6B4F5}"/>
            </a:ext>
          </a:extLst>
        </xdr:cNvPr>
        <xdr:cNvSpPr txBox="1"/>
      </xdr:nvSpPr>
      <xdr:spPr>
        <a:xfrm>
          <a:off x="10528300" y="133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16193</xdr:rowOff>
    </xdr:from>
    <xdr:to>
      <xdr:col>50</xdr:col>
      <xdr:colOff>165100</xdr:colOff>
      <xdr:row>78</xdr:row>
      <xdr:rowOff>117793</xdr:rowOff>
    </xdr:to>
    <xdr:sp macro="" textlink="">
      <xdr:nvSpPr>
        <xdr:cNvPr id="432" name="楕円 431">
          <a:extLst>
            <a:ext uri="{FF2B5EF4-FFF2-40B4-BE49-F238E27FC236}">
              <a16:creationId xmlns:a16="http://schemas.microsoft.com/office/drawing/2014/main" id="{710DB502-E60E-4D29-8F90-A668E065799D}"/>
            </a:ext>
          </a:extLst>
        </xdr:cNvPr>
        <xdr:cNvSpPr/>
      </xdr:nvSpPr>
      <xdr:spPr>
        <a:xfrm>
          <a:off x="9588500" y="133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108920</xdr:rowOff>
    </xdr:from>
    <xdr:ext cx="534377" cy="259045"/>
    <xdr:sp macro="" textlink="">
      <xdr:nvSpPr>
        <xdr:cNvPr id="433" name="テキスト ボックス 432">
          <a:extLst>
            <a:ext uri="{FF2B5EF4-FFF2-40B4-BE49-F238E27FC236}">
              <a16:creationId xmlns:a16="http://schemas.microsoft.com/office/drawing/2014/main" id="{B94FD653-F68F-49B5-B940-824B0A2820BB}"/>
            </a:ext>
          </a:extLst>
        </xdr:cNvPr>
        <xdr:cNvSpPr txBox="1"/>
      </xdr:nvSpPr>
      <xdr:spPr>
        <a:xfrm>
          <a:off x="9372111" y="134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71132</xdr:rowOff>
    </xdr:from>
    <xdr:to>
      <xdr:col>46</xdr:col>
      <xdr:colOff>38100</xdr:colOff>
      <xdr:row>78</xdr:row>
      <xdr:rowOff>1282</xdr:rowOff>
    </xdr:to>
    <xdr:sp macro="" textlink="">
      <xdr:nvSpPr>
        <xdr:cNvPr id="434" name="楕円 433">
          <a:extLst>
            <a:ext uri="{FF2B5EF4-FFF2-40B4-BE49-F238E27FC236}">
              <a16:creationId xmlns:a16="http://schemas.microsoft.com/office/drawing/2014/main" id="{426B97F9-7802-40A1-9BDD-1BE7048459BC}"/>
            </a:ext>
          </a:extLst>
        </xdr:cNvPr>
        <xdr:cNvSpPr/>
      </xdr:nvSpPr>
      <xdr:spPr>
        <a:xfrm>
          <a:off x="8699500" y="1327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17809</xdr:rowOff>
    </xdr:from>
    <xdr:ext cx="534377" cy="259045"/>
    <xdr:sp macro="" textlink="">
      <xdr:nvSpPr>
        <xdr:cNvPr id="435" name="テキスト ボックス 434">
          <a:extLst>
            <a:ext uri="{FF2B5EF4-FFF2-40B4-BE49-F238E27FC236}">
              <a16:creationId xmlns:a16="http://schemas.microsoft.com/office/drawing/2014/main" id="{15A2F72C-D4F9-4FCD-8ED4-0225BE9A074C}"/>
            </a:ext>
          </a:extLst>
        </xdr:cNvPr>
        <xdr:cNvSpPr txBox="1"/>
      </xdr:nvSpPr>
      <xdr:spPr>
        <a:xfrm>
          <a:off x="8483111" y="130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81928</xdr:rowOff>
    </xdr:from>
    <xdr:to>
      <xdr:col>41</xdr:col>
      <xdr:colOff>101600</xdr:colOff>
      <xdr:row>79</xdr:row>
      <xdr:rowOff>12078</xdr:rowOff>
    </xdr:to>
    <xdr:sp macro="" textlink="">
      <xdr:nvSpPr>
        <xdr:cNvPr id="436" name="楕円 435">
          <a:extLst>
            <a:ext uri="{FF2B5EF4-FFF2-40B4-BE49-F238E27FC236}">
              <a16:creationId xmlns:a16="http://schemas.microsoft.com/office/drawing/2014/main" id="{FD1555E9-BFEE-4A65-BF83-4369349DD55D}"/>
            </a:ext>
          </a:extLst>
        </xdr:cNvPr>
        <xdr:cNvSpPr/>
      </xdr:nvSpPr>
      <xdr:spPr>
        <a:xfrm>
          <a:off x="7810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3205</xdr:rowOff>
    </xdr:from>
    <xdr:ext cx="469744" cy="259045"/>
    <xdr:sp macro="" textlink="">
      <xdr:nvSpPr>
        <xdr:cNvPr id="437" name="テキスト ボックス 436">
          <a:extLst>
            <a:ext uri="{FF2B5EF4-FFF2-40B4-BE49-F238E27FC236}">
              <a16:creationId xmlns:a16="http://schemas.microsoft.com/office/drawing/2014/main" id="{14994C3B-AEE3-4374-B95C-66D455861784}"/>
            </a:ext>
          </a:extLst>
        </xdr:cNvPr>
        <xdr:cNvSpPr txBox="1"/>
      </xdr:nvSpPr>
      <xdr:spPr>
        <a:xfrm>
          <a:off x="7626428" y="135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89700</xdr:rowOff>
    </xdr:from>
    <xdr:to>
      <xdr:col>36</xdr:col>
      <xdr:colOff>165100</xdr:colOff>
      <xdr:row>79</xdr:row>
      <xdr:rowOff>19850</xdr:rowOff>
    </xdr:to>
    <xdr:sp macro="" textlink="">
      <xdr:nvSpPr>
        <xdr:cNvPr id="438" name="楕円 437">
          <a:extLst>
            <a:ext uri="{FF2B5EF4-FFF2-40B4-BE49-F238E27FC236}">
              <a16:creationId xmlns:a16="http://schemas.microsoft.com/office/drawing/2014/main" id="{4989A2A4-6043-482C-91E5-2C7A9B56580F}"/>
            </a:ext>
          </a:extLst>
        </xdr:cNvPr>
        <xdr:cNvSpPr/>
      </xdr:nvSpPr>
      <xdr:spPr>
        <a:xfrm>
          <a:off x="6921500" y="134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10977</xdr:rowOff>
    </xdr:from>
    <xdr:ext cx="469744" cy="259045"/>
    <xdr:sp macro="" textlink="">
      <xdr:nvSpPr>
        <xdr:cNvPr id="439" name="テキスト ボックス 438">
          <a:extLst>
            <a:ext uri="{FF2B5EF4-FFF2-40B4-BE49-F238E27FC236}">
              <a16:creationId xmlns:a16="http://schemas.microsoft.com/office/drawing/2014/main" id="{E166D8D6-7720-4339-9D26-CF4B67F3E5C9}"/>
            </a:ext>
          </a:extLst>
        </xdr:cNvPr>
        <xdr:cNvSpPr txBox="1"/>
      </xdr:nvSpPr>
      <xdr:spPr>
        <a:xfrm>
          <a:off x="6737428" y="135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C831B9F6-068E-4E4D-88A2-124F4FD79C1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8205E10E-D146-4635-9962-A10F4A53408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3369AC3F-F66D-42D8-B2A9-3947A8B3F5B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409CEF9C-E85F-4991-A11B-6D2C7B13A74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CA37E80-BF90-48C7-A0B8-C60F60C33A6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2F50F1E7-9925-4D7A-A207-00144969952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F29934BA-9B66-404D-A715-50D804CB033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B11170F2-065E-4B66-BA08-9A3925D39F2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8A8E58D8-03C1-4833-9CB6-39ADE76A75D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C2595A1E-1C0C-48B1-B294-17A426CB474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2CEE8F55-90AA-41BC-9ECC-CD00412A49A8}"/>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413DF53B-F660-4395-9F0B-807CDA935DEF}"/>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F29E968C-19CB-43DC-A884-516A6A705EC9}"/>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39B1434B-10A2-4410-82D1-2A70A6492815}"/>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6D39D781-3969-459F-9070-F26BAF7BC3F8}"/>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E66FB56E-FF15-4513-A959-6773B78592CF}"/>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97B4DD59-3115-44D3-844E-A9FA19AA47A4}"/>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91B40CF0-E5AF-4DBE-A4CB-EC86AD09E976}"/>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BABC1A77-81FB-4C2F-AAE2-B5BDB7401A4A}"/>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8A872BD0-805D-4911-9EDC-F8B591726E83}"/>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1F5163DB-7E24-44EB-A28D-DA064E1B55C2}"/>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373F5982-8DA2-47FD-897F-23FBE9B9389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75249523-1E03-41E3-89DA-9F28394A04C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B3B4BEC6-A280-4EFC-9E6B-F93B14F150F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5C24E094-F5E2-4E73-A090-42B1BECED9D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a16="http://schemas.microsoft.com/office/drawing/2014/main" id="{A65007BB-0198-4413-9474-0B01382195D4}"/>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a16="http://schemas.microsoft.com/office/drawing/2014/main" id="{813E3C82-C4A2-4F0E-8C66-BC83E252BA7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a16="http://schemas.microsoft.com/office/drawing/2014/main" id="{64160D46-AA53-4AA4-ACC1-93F72BE64B73}"/>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a16="http://schemas.microsoft.com/office/drawing/2014/main" id="{5892D7DD-0FD6-475F-B1DB-5E25ADD96004}"/>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a16="http://schemas.microsoft.com/office/drawing/2014/main" id="{C7925A12-90E2-4095-B49D-186DE4E58D76}"/>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113280</xdr:rowOff>
    </xdr:from>
    <xdr:to>
      <xdr:col>55</xdr:col>
      <xdr:colOff>0</xdr:colOff>
      <xdr:row>95</xdr:row>
      <xdr:rowOff>50301</xdr:rowOff>
    </xdr:to>
    <xdr:cxnSp macro="">
      <xdr:nvCxnSpPr>
        <xdr:cNvPr id="470" name="直線コネクタ 469">
          <a:extLst>
            <a:ext uri="{FF2B5EF4-FFF2-40B4-BE49-F238E27FC236}">
              <a16:creationId xmlns:a16="http://schemas.microsoft.com/office/drawing/2014/main" id="{9A11ACFC-E260-43D1-B7B3-AA61FD17CF71}"/>
            </a:ext>
          </a:extLst>
        </xdr:cNvPr>
        <xdr:cNvCxnSpPr/>
      </xdr:nvCxnSpPr>
      <xdr:spPr>
        <a:xfrm>
          <a:off x="9639300" y="16058130"/>
          <a:ext cx="838200" cy="27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1" name="普通建設事業費 （ うち更新整備　）平均値テキスト">
          <a:extLst>
            <a:ext uri="{FF2B5EF4-FFF2-40B4-BE49-F238E27FC236}">
              <a16:creationId xmlns:a16="http://schemas.microsoft.com/office/drawing/2014/main" id="{7874D86E-77E1-4AE4-AD3C-44BC99230F99}"/>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a16="http://schemas.microsoft.com/office/drawing/2014/main" id="{72514300-36EE-4A3D-ADBC-A6B2F7836BFF}"/>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12550</xdr:rowOff>
    </xdr:from>
    <xdr:to>
      <xdr:col>50</xdr:col>
      <xdr:colOff>114300</xdr:colOff>
      <xdr:row>93</xdr:row>
      <xdr:rowOff>113280</xdr:rowOff>
    </xdr:to>
    <xdr:cxnSp macro="">
      <xdr:nvCxnSpPr>
        <xdr:cNvPr id="473" name="直線コネクタ 472">
          <a:extLst>
            <a:ext uri="{FF2B5EF4-FFF2-40B4-BE49-F238E27FC236}">
              <a16:creationId xmlns:a16="http://schemas.microsoft.com/office/drawing/2014/main" id="{B7C19161-8126-46EF-93BB-A19E46EF9148}"/>
            </a:ext>
          </a:extLst>
        </xdr:cNvPr>
        <xdr:cNvCxnSpPr/>
      </xdr:nvCxnSpPr>
      <xdr:spPr>
        <a:xfrm>
          <a:off x="8750300" y="15957400"/>
          <a:ext cx="889000" cy="10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a16="http://schemas.microsoft.com/office/drawing/2014/main" id="{CE8C8C5B-9FC9-4C31-BC03-3346F6078E59}"/>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5" name="テキスト ボックス 474">
          <a:extLst>
            <a:ext uri="{FF2B5EF4-FFF2-40B4-BE49-F238E27FC236}">
              <a16:creationId xmlns:a16="http://schemas.microsoft.com/office/drawing/2014/main" id="{7116ED0A-FEDF-478D-BF70-19E229E75F06}"/>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12550</xdr:rowOff>
    </xdr:from>
    <xdr:to>
      <xdr:col>45</xdr:col>
      <xdr:colOff>177800</xdr:colOff>
      <xdr:row>94</xdr:row>
      <xdr:rowOff>38333</xdr:rowOff>
    </xdr:to>
    <xdr:cxnSp macro="">
      <xdr:nvCxnSpPr>
        <xdr:cNvPr id="476" name="直線コネクタ 475">
          <a:extLst>
            <a:ext uri="{FF2B5EF4-FFF2-40B4-BE49-F238E27FC236}">
              <a16:creationId xmlns:a16="http://schemas.microsoft.com/office/drawing/2014/main" id="{926BEDD8-FFDA-47F6-A8AC-097A5155E9E3}"/>
            </a:ext>
          </a:extLst>
        </xdr:cNvPr>
        <xdr:cNvCxnSpPr/>
      </xdr:nvCxnSpPr>
      <xdr:spPr>
        <a:xfrm flipV="1">
          <a:off x="7861300" y="15957400"/>
          <a:ext cx="889000" cy="1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a16="http://schemas.microsoft.com/office/drawing/2014/main" id="{5D1DA634-738D-4BB3-B625-852DF4C9F272}"/>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a:extLst>
            <a:ext uri="{FF2B5EF4-FFF2-40B4-BE49-F238E27FC236}">
              <a16:creationId xmlns:a16="http://schemas.microsoft.com/office/drawing/2014/main" id="{E793851D-525B-4177-8F03-1CB559DF6C1C}"/>
            </a:ext>
          </a:extLst>
        </xdr:cNvPr>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33369</xdr:rowOff>
    </xdr:from>
    <xdr:to>
      <xdr:col>41</xdr:col>
      <xdr:colOff>50800</xdr:colOff>
      <xdr:row>94</xdr:row>
      <xdr:rowOff>38333</xdr:rowOff>
    </xdr:to>
    <xdr:cxnSp macro="">
      <xdr:nvCxnSpPr>
        <xdr:cNvPr id="479" name="直線コネクタ 478">
          <a:extLst>
            <a:ext uri="{FF2B5EF4-FFF2-40B4-BE49-F238E27FC236}">
              <a16:creationId xmlns:a16="http://schemas.microsoft.com/office/drawing/2014/main" id="{60534B79-93AF-4C85-BD3F-AF6588F28849}"/>
            </a:ext>
          </a:extLst>
        </xdr:cNvPr>
        <xdr:cNvCxnSpPr/>
      </xdr:nvCxnSpPr>
      <xdr:spPr>
        <a:xfrm>
          <a:off x="6972300" y="1614966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a16="http://schemas.microsoft.com/office/drawing/2014/main" id="{9C7EBA54-30D7-4735-A6B7-32A607EFE613}"/>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a:extLst>
            <a:ext uri="{FF2B5EF4-FFF2-40B4-BE49-F238E27FC236}">
              <a16:creationId xmlns:a16="http://schemas.microsoft.com/office/drawing/2014/main" id="{50DC91BA-1CA2-45D8-80C9-4F354558FAC5}"/>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a16="http://schemas.microsoft.com/office/drawing/2014/main" id="{A0DC8A34-5435-4AB8-B548-E7A1A8827E89}"/>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a:extLst>
            <a:ext uri="{FF2B5EF4-FFF2-40B4-BE49-F238E27FC236}">
              <a16:creationId xmlns:a16="http://schemas.microsoft.com/office/drawing/2014/main" id="{0DF4FE40-C95F-4135-B884-D311D4E65E94}"/>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7E8A4B5-9D2F-4FE3-835C-EA7B1276BB4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153D670F-F7EF-4BC2-A98B-BB4E286F822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891565C9-325F-420F-AB45-BEF56409FE5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78758802-A130-4D31-A813-64AE96E7920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FBBC6D96-A446-4054-9ED1-D78A3F372CE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170951</xdr:rowOff>
    </xdr:from>
    <xdr:to>
      <xdr:col>55</xdr:col>
      <xdr:colOff>50800</xdr:colOff>
      <xdr:row>95</xdr:row>
      <xdr:rowOff>101101</xdr:rowOff>
    </xdr:to>
    <xdr:sp macro="" textlink="">
      <xdr:nvSpPr>
        <xdr:cNvPr id="489" name="楕円 488">
          <a:extLst>
            <a:ext uri="{FF2B5EF4-FFF2-40B4-BE49-F238E27FC236}">
              <a16:creationId xmlns:a16="http://schemas.microsoft.com/office/drawing/2014/main" id="{6BC28592-CE50-478F-9A07-5D26613D7E71}"/>
            </a:ext>
          </a:extLst>
        </xdr:cNvPr>
        <xdr:cNvSpPr/>
      </xdr:nvSpPr>
      <xdr:spPr>
        <a:xfrm>
          <a:off x="10426700" y="162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22378</xdr:rowOff>
    </xdr:from>
    <xdr:ext cx="534377" cy="259045"/>
    <xdr:sp macro="" textlink="">
      <xdr:nvSpPr>
        <xdr:cNvPr id="490" name="普通建設事業費 （ うち更新整備　）該当値テキスト">
          <a:extLst>
            <a:ext uri="{FF2B5EF4-FFF2-40B4-BE49-F238E27FC236}">
              <a16:creationId xmlns:a16="http://schemas.microsoft.com/office/drawing/2014/main" id="{2EE3D412-3C43-40E7-A4F1-6040118FCCE5}"/>
            </a:ext>
          </a:extLst>
        </xdr:cNvPr>
        <xdr:cNvSpPr txBox="1"/>
      </xdr:nvSpPr>
      <xdr:spPr>
        <a:xfrm>
          <a:off x="10528300" y="1613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62480</xdr:rowOff>
    </xdr:from>
    <xdr:to>
      <xdr:col>50</xdr:col>
      <xdr:colOff>165100</xdr:colOff>
      <xdr:row>93</xdr:row>
      <xdr:rowOff>164080</xdr:rowOff>
    </xdr:to>
    <xdr:sp macro="" textlink="">
      <xdr:nvSpPr>
        <xdr:cNvPr id="491" name="楕円 490">
          <a:extLst>
            <a:ext uri="{FF2B5EF4-FFF2-40B4-BE49-F238E27FC236}">
              <a16:creationId xmlns:a16="http://schemas.microsoft.com/office/drawing/2014/main" id="{1F89EFAA-A7BA-4149-AE90-AB1E528EA37C}"/>
            </a:ext>
          </a:extLst>
        </xdr:cNvPr>
        <xdr:cNvSpPr/>
      </xdr:nvSpPr>
      <xdr:spPr>
        <a:xfrm>
          <a:off x="9588500" y="16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9157</xdr:rowOff>
    </xdr:from>
    <xdr:ext cx="534377" cy="259045"/>
    <xdr:sp macro="" textlink="">
      <xdr:nvSpPr>
        <xdr:cNvPr id="492" name="テキスト ボックス 491">
          <a:extLst>
            <a:ext uri="{FF2B5EF4-FFF2-40B4-BE49-F238E27FC236}">
              <a16:creationId xmlns:a16="http://schemas.microsoft.com/office/drawing/2014/main" id="{46777888-F9E5-4861-BC21-F07F70D4163A}"/>
            </a:ext>
          </a:extLst>
        </xdr:cNvPr>
        <xdr:cNvSpPr txBox="1"/>
      </xdr:nvSpPr>
      <xdr:spPr>
        <a:xfrm>
          <a:off x="9372111" y="157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133200</xdr:rowOff>
    </xdr:from>
    <xdr:to>
      <xdr:col>46</xdr:col>
      <xdr:colOff>38100</xdr:colOff>
      <xdr:row>93</xdr:row>
      <xdr:rowOff>63350</xdr:rowOff>
    </xdr:to>
    <xdr:sp macro="" textlink="">
      <xdr:nvSpPr>
        <xdr:cNvPr id="493" name="楕円 492">
          <a:extLst>
            <a:ext uri="{FF2B5EF4-FFF2-40B4-BE49-F238E27FC236}">
              <a16:creationId xmlns:a16="http://schemas.microsoft.com/office/drawing/2014/main" id="{6287B1A0-34BD-45AD-8B8A-3D4C4CDA84C3}"/>
            </a:ext>
          </a:extLst>
        </xdr:cNvPr>
        <xdr:cNvSpPr/>
      </xdr:nvSpPr>
      <xdr:spPr>
        <a:xfrm>
          <a:off x="8699500" y="159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79877</xdr:rowOff>
    </xdr:from>
    <xdr:ext cx="534377" cy="259045"/>
    <xdr:sp macro="" textlink="">
      <xdr:nvSpPr>
        <xdr:cNvPr id="494" name="テキスト ボックス 493">
          <a:extLst>
            <a:ext uri="{FF2B5EF4-FFF2-40B4-BE49-F238E27FC236}">
              <a16:creationId xmlns:a16="http://schemas.microsoft.com/office/drawing/2014/main" id="{3E36A7F1-B37A-4193-B6AB-45BB27B18AD1}"/>
            </a:ext>
          </a:extLst>
        </xdr:cNvPr>
        <xdr:cNvSpPr txBox="1"/>
      </xdr:nvSpPr>
      <xdr:spPr>
        <a:xfrm>
          <a:off x="8483111" y="1568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158983</xdr:rowOff>
    </xdr:from>
    <xdr:to>
      <xdr:col>41</xdr:col>
      <xdr:colOff>101600</xdr:colOff>
      <xdr:row>94</xdr:row>
      <xdr:rowOff>89133</xdr:rowOff>
    </xdr:to>
    <xdr:sp macro="" textlink="">
      <xdr:nvSpPr>
        <xdr:cNvPr id="495" name="楕円 494">
          <a:extLst>
            <a:ext uri="{FF2B5EF4-FFF2-40B4-BE49-F238E27FC236}">
              <a16:creationId xmlns:a16="http://schemas.microsoft.com/office/drawing/2014/main" id="{F3E0193E-5374-4C36-B322-2542FAE7A17A}"/>
            </a:ext>
          </a:extLst>
        </xdr:cNvPr>
        <xdr:cNvSpPr/>
      </xdr:nvSpPr>
      <xdr:spPr>
        <a:xfrm>
          <a:off x="7810500" y="161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105660</xdr:rowOff>
    </xdr:from>
    <xdr:ext cx="534377" cy="259045"/>
    <xdr:sp macro="" textlink="">
      <xdr:nvSpPr>
        <xdr:cNvPr id="496" name="テキスト ボックス 495">
          <a:extLst>
            <a:ext uri="{FF2B5EF4-FFF2-40B4-BE49-F238E27FC236}">
              <a16:creationId xmlns:a16="http://schemas.microsoft.com/office/drawing/2014/main" id="{75922066-E6DF-4343-BF51-5F6442682C4B}"/>
            </a:ext>
          </a:extLst>
        </xdr:cNvPr>
        <xdr:cNvSpPr txBox="1"/>
      </xdr:nvSpPr>
      <xdr:spPr>
        <a:xfrm>
          <a:off x="7594111" y="158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154019</xdr:rowOff>
    </xdr:from>
    <xdr:to>
      <xdr:col>36</xdr:col>
      <xdr:colOff>165100</xdr:colOff>
      <xdr:row>94</xdr:row>
      <xdr:rowOff>84169</xdr:rowOff>
    </xdr:to>
    <xdr:sp macro="" textlink="">
      <xdr:nvSpPr>
        <xdr:cNvPr id="497" name="楕円 496">
          <a:extLst>
            <a:ext uri="{FF2B5EF4-FFF2-40B4-BE49-F238E27FC236}">
              <a16:creationId xmlns:a16="http://schemas.microsoft.com/office/drawing/2014/main" id="{E434ECF4-FB37-49B6-AFE5-165ED0EA094D}"/>
            </a:ext>
          </a:extLst>
        </xdr:cNvPr>
        <xdr:cNvSpPr/>
      </xdr:nvSpPr>
      <xdr:spPr>
        <a:xfrm>
          <a:off x="6921500" y="160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100696</xdr:rowOff>
    </xdr:from>
    <xdr:ext cx="534377" cy="259045"/>
    <xdr:sp macro="" textlink="">
      <xdr:nvSpPr>
        <xdr:cNvPr id="498" name="テキスト ボックス 497">
          <a:extLst>
            <a:ext uri="{FF2B5EF4-FFF2-40B4-BE49-F238E27FC236}">
              <a16:creationId xmlns:a16="http://schemas.microsoft.com/office/drawing/2014/main" id="{D0AB2B98-B5E9-4B6B-B64A-F5162BB7D647}"/>
            </a:ext>
          </a:extLst>
        </xdr:cNvPr>
        <xdr:cNvSpPr txBox="1"/>
      </xdr:nvSpPr>
      <xdr:spPr>
        <a:xfrm>
          <a:off x="6705111" y="158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1A6F3F7B-FD78-4FED-A314-67E5DAEAF2F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468AED81-D355-436C-A9CB-33F2C625AB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B003190E-421D-482B-8C5D-B6912CB8272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FDB3BF54-B14A-4EBE-8D07-50B930045CB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DEB520C9-DF06-4798-BAD4-8C0DFE93E10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627F30A8-3871-4CE8-9577-327625DB1D6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A27E7EAE-AEAF-49ED-9E02-64C32762BC6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BFF1E42F-9345-4E87-A7C9-D52E987152A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C0233D74-A9EF-4F01-A72A-C27F94C2CD7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50169B1-DEF1-4308-BBCC-FB211A73DDD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F8616C6-03E7-43FC-9436-C1B9BBF2C0DF}"/>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F3ED0E7E-78E3-40F2-9B93-37916E3DA534}"/>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C3B6EF8C-0687-46A6-BF60-DBBD2B687676}"/>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DC371D81-5895-43B6-9CDB-3EA8A52E1854}"/>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8237918A-CB5E-408E-82E5-B5994F90C44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A02E42AD-F621-498A-8EBD-AC5E6B6B70E6}"/>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4272F2A9-BF0B-4C8B-BF7D-8250E31878B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C65A11-8835-4A71-8035-853DA2BA057D}"/>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8A5CCA81-1751-47E9-98F7-CCC812C7F4C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4FF0DD12-8A5C-4B8D-B3C8-21290D22E2B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AEE32127-C9D7-43EE-A6C0-C2270B3CCE3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3F967F15-86DE-4C62-BE26-8FA6E6EF216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A9E19530-A7BF-4789-ACD1-657B662AA07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id="{AA283D0B-4C90-42BB-955D-8B50172B9BD4}"/>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id="{FA486343-3AEE-4795-A555-891F35807E96}"/>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F28E413B-EC6D-44C1-8002-6154668B225D}"/>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a:extLst>
            <a:ext uri="{FF2B5EF4-FFF2-40B4-BE49-F238E27FC236}">
              <a16:creationId xmlns:a16="http://schemas.microsoft.com/office/drawing/2014/main" id="{837EC5E8-DDD5-4EC7-B039-F93D49F05F93}"/>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a:extLst>
            <a:ext uri="{FF2B5EF4-FFF2-40B4-BE49-F238E27FC236}">
              <a16:creationId xmlns:a16="http://schemas.microsoft.com/office/drawing/2014/main" id="{91311DC9-7E44-402B-86DE-88F0F44EA20C}"/>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108496</xdr:rowOff>
    </xdr:from>
    <xdr:to>
      <xdr:col>85</xdr:col>
      <xdr:colOff>127000</xdr:colOff>
      <xdr:row>38</xdr:row>
      <xdr:rowOff>163455</xdr:rowOff>
    </xdr:to>
    <xdr:cxnSp macro="">
      <xdr:nvCxnSpPr>
        <xdr:cNvPr id="527" name="直線コネクタ 526">
          <a:extLst>
            <a:ext uri="{FF2B5EF4-FFF2-40B4-BE49-F238E27FC236}">
              <a16:creationId xmlns:a16="http://schemas.microsoft.com/office/drawing/2014/main" id="{FB2CD688-A30F-4A35-8F45-020159E1ABB5}"/>
            </a:ext>
          </a:extLst>
        </xdr:cNvPr>
        <xdr:cNvCxnSpPr/>
      </xdr:nvCxnSpPr>
      <xdr:spPr>
        <a:xfrm>
          <a:off x="15481300" y="662359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a:extLst>
            <a:ext uri="{FF2B5EF4-FFF2-40B4-BE49-F238E27FC236}">
              <a16:creationId xmlns:a16="http://schemas.microsoft.com/office/drawing/2014/main" id="{4B5346D1-A5E4-473C-9DB8-927903ADEE2B}"/>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a:extLst>
            <a:ext uri="{FF2B5EF4-FFF2-40B4-BE49-F238E27FC236}">
              <a16:creationId xmlns:a16="http://schemas.microsoft.com/office/drawing/2014/main" id="{843500FE-722D-4543-96DD-8BAF70747389}"/>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53518</xdr:rowOff>
    </xdr:from>
    <xdr:to>
      <xdr:col>81</xdr:col>
      <xdr:colOff>50800</xdr:colOff>
      <xdr:row>38</xdr:row>
      <xdr:rowOff>108496</xdr:rowOff>
    </xdr:to>
    <xdr:cxnSp macro="">
      <xdr:nvCxnSpPr>
        <xdr:cNvPr id="530" name="直線コネクタ 529">
          <a:extLst>
            <a:ext uri="{FF2B5EF4-FFF2-40B4-BE49-F238E27FC236}">
              <a16:creationId xmlns:a16="http://schemas.microsoft.com/office/drawing/2014/main" id="{A5ECF766-9690-41D2-BB81-44C1B48E3DDB}"/>
            </a:ext>
          </a:extLst>
        </xdr:cNvPr>
        <xdr:cNvCxnSpPr/>
      </xdr:nvCxnSpPr>
      <xdr:spPr>
        <a:xfrm>
          <a:off x="14592300" y="6568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a:extLst>
            <a:ext uri="{FF2B5EF4-FFF2-40B4-BE49-F238E27FC236}">
              <a16:creationId xmlns:a16="http://schemas.microsoft.com/office/drawing/2014/main" id="{F289EF14-4F3C-48BE-9851-ECED65ACE6D6}"/>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a:extLst>
            <a:ext uri="{FF2B5EF4-FFF2-40B4-BE49-F238E27FC236}">
              <a16:creationId xmlns:a16="http://schemas.microsoft.com/office/drawing/2014/main" id="{0D709792-BD24-4549-94B0-25C0DAC852BC}"/>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83998</xdr:rowOff>
    </xdr:from>
    <xdr:to>
      <xdr:col>76</xdr:col>
      <xdr:colOff>114300</xdr:colOff>
      <xdr:row>38</xdr:row>
      <xdr:rowOff>53518</xdr:rowOff>
    </xdr:to>
    <xdr:cxnSp macro="">
      <xdr:nvCxnSpPr>
        <xdr:cNvPr id="533" name="直線コネクタ 532">
          <a:extLst>
            <a:ext uri="{FF2B5EF4-FFF2-40B4-BE49-F238E27FC236}">
              <a16:creationId xmlns:a16="http://schemas.microsoft.com/office/drawing/2014/main" id="{F8E8DA94-76E7-45AD-ABA2-E752CFC54D67}"/>
            </a:ext>
          </a:extLst>
        </xdr:cNvPr>
        <xdr:cNvCxnSpPr/>
      </xdr:nvCxnSpPr>
      <xdr:spPr>
        <a:xfrm>
          <a:off x="13703300" y="6427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a:extLst>
            <a:ext uri="{FF2B5EF4-FFF2-40B4-BE49-F238E27FC236}">
              <a16:creationId xmlns:a16="http://schemas.microsoft.com/office/drawing/2014/main" id="{12E2A6E0-40DA-49E6-9AC3-F0C45712BD16}"/>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109408</xdr:rowOff>
    </xdr:from>
    <xdr:ext cx="469744" cy="259045"/>
    <xdr:sp macro="" textlink="">
      <xdr:nvSpPr>
        <xdr:cNvPr id="535" name="テキスト ボックス 534">
          <a:extLst>
            <a:ext uri="{FF2B5EF4-FFF2-40B4-BE49-F238E27FC236}">
              <a16:creationId xmlns:a16="http://schemas.microsoft.com/office/drawing/2014/main" id="{B00D05FA-FAF7-48AE-939E-2EE06202C720}"/>
            </a:ext>
          </a:extLst>
        </xdr:cNvPr>
        <xdr:cNvSpPr txBox="1"/>
      </xdr:nvSpPr>
      <xdr:spPr>
        <a:xfrm>
          <a:off x="14357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34239</xdr:rowOff>
    </xdr:from>
    <xdr:to>
      <xdr:col>71</xdr:col>
      <xdr:colOff>177800</xdr:colOff>
      <xdr:row>37</xdr:row>
      <xdr:rowOff>83998</xdr:rowOff>
    </xdr:to>
    <xdr:cxnSp macro="">
      <xdr:nvCxnSpPr>
        <xdr:cNvPr id="536" name="直線コネクタ 535">
          <a:extLst>
            <a:ext uri="{FF2B5EF4-FFF2-40B4-BE49-F238E27FC236}">
              <a16:creationId xmlns:a16="http://schemas.microsoft.com/office/drawing/2014/main" id="{227D3A97-6671-40B7-B74C-93374A1B7358}"/>
            </a:ext>
          </a:extLst>
        </xdr:cNvPr>
        <xdr:cNvCxnSpPr/>
      </xdr:nvCxnSpPr>
      <xdr:spPr>
        <a:xfrm>
          <a:off x="12814300" y="6377889"/>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a:extLst>
            <a:ext uri="{FF2B5EF4-FFF2-40B4-BE49-F238E27FC236}">
              <a16:creationId xmlns:a16="http://schemas.microsoft.com/office/drawing/2014/main" id="{1A40992C-E7EE-47B8-8F23-0EAEAB8C11A1}"/>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110018</xdr:rowOff>
    </xdr:from>
    <xdr:ext cx="469744" cy="259045"/>
    <xdr:sp macro="" textlink="">
      <xdr:nvSpPr>
        <xdr:cNvPr id="538" name="テキスト ボックス 537">
          <a:extLst>
            <a:ext uri="{FF2B5EF4-FFF2-40B4-BE49-F238E27FC236}">
              <a16:creationId xmlns:a16="http://schemas.microsoft.com/office/drawing/2014/main" id="{195B684A-8E8B-4881-A2CD-9E749A7FFD19}"/>
            </a:ext>
          </a:extLst>
        </xdr:cNvPr>
        <xdr:cNvSpPr txBox="1"/>
      </xdr:nvSpPr>
      <xdr:spPr>
        <a:xfrm>
          <a:off x="13468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a:extLst>
            <a:ext uri="{FF2B5EF4-FFF2-40B4-BE49-F238E27FC236}">
              <a16:creationId xmlns:a16="http://schemas.microsoft.com/office/drawing/2014/main" id="{24EB7533-6337-4608-BA0F-D98554B35C7A}"/>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145661</xdr:rowOff>
    </xdr:from>
    <xdr:ext cx="469744" cy="259045"/>
    <xdr:sp macro="" textlink="">
      <xdr:nvSpPr>
        <xdr:cNvPr id="540" name="テキスト ボックス 539">
          <a:extLst>
            <a:ext uri="{FF2B5EF4-FFF2-40B4-BE49-F238E27FC236}">
              <a16:creationId xmlns:a16="http://schemas.microsoft.com/office/drawing/2014/main" id="{65108C04-A63D-4EA8-AECC-B56884D3105E}"/>
            </a:ext>
          </a:extLst>
        </xdr:cNvPr>
        <xdr:cNvSpPr txBox="1"/>
      </xdr:nvSpPr>
      <xdr:spPr>
        <a:xfrm>
          <a:off x="12579428" y="66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70DAF90-4C3F-4BD0-AA2F-A9B5CEC5DCF2}"/>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7CEADBEE-37CE-4926-8D9E-9C45796F2D7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E8D308C5-2DB8-4676-AD37-A0B287F4631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99C717B5-C6EC-4EF7-9E40-D4FF0ACF89F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31232C3F-2674-4D93-A7A2-E09573C44F2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112655</xdr:rowOff>
    </xdr:from>
    <xdr:to>
      <xdr:col>85</xdr:col>
      <xdr:colOff>177800</xdr:colOff>
      <xdr:row>39</xdr:row>
      <xdr:rowOff>42805</xdr:rowOff>
    </xdr:to>
    <xdr:sp macro="" textlink="">
      <xdr:nvSpPr>
        <xdr:cNvPr id="546" name="楕円 545">
          <a:extLst>
            <a:ext uri="{FF2B5EF4-FFF2-40B4-BE49-F238E27FC236}">
              <a16:creationId xmlns:a16="http://schemas.microsoft.com/office/drawing/2014/main" id="{B3C36E74-0366-43A8-BADF-1C16EA48FED6}"/>
            </a:ext>
          </a:extLst>
        </xdr:cNvPr>
        <xdr:cNvSpPr/>
      </xdr:nvSpPr>
      <xdr:spPr>
        <a:xfrm>
          <a:off x="16268700" y="66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27582</xdr:rowOff>
    </xdr:from>
    <xdr:ext cx="469744" cy="259045"/>
    <xdr:sp macro="" textlink="">
      <xdr:nvSpPr>
        <xdr:cNvPr id="547" name="災害復旧事業費該当値テキスト">
          <a:extLst>
            <a:ext uri="{FF2B5EF4-FFF2-40B4-BE49-F238E27FC236}">
              <a16:creationId xmlns:a16="http://schemas.microsoft.com/office/drawing/2014/main" id="{82C819FF-9A86-4C8D-8711-660DD88234EF}"/>
            </a:ext>
          </a:extLst>
        </xdr:cNvPr>
        <xdr:cNvSpPr txBox="1"/>
      </xdr:nvSpPr>
      <xdr:spPr>
        <a:xfrm>
          <a:off x="16370300" y="654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57696</xdr:rowOff>
    </xdr:from>
    <xdr:to>
      <xdr:col>81</xdr:col>
      <xdr:colOff>101600</xdr:colOff>
      <xdr:row>38</xdr:row>
      <xdr:rowOff>159296</xdr:rowOff>
    </xdr:to>
    <xdr:sp macro="" textlink="">
      <xdr:nvSpPr>
        <xdr:cNvPr id="548" name="楕円 547">
          <a:extLst>
            <a:ext uri="{FF2B5EF4-FFF2-40B4-BE49-F238E27FC236}">
              <a16:creationId xmlns:a16="http://schemas.microsoft.com/office/drawing/2014/main" id="{2D9B43D5-F07D-4ADC-B23C-675A8EB1D641}"/>
            </a:ext>
          </a:extLst>
        </xdr:cNvPr>
        <xdr:cNvSpPr/>
      </xdr:nvSpPr>
      <xdr:spPr>
        <a:xfrm>
          <a:off x="15430500" y="65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150423</xdr:rowOff>
    </xdr:from>
    <xdr:ext cx="469744" cy="259045"/>
    <xdr:sp macro="" textlink="">
      <xdr:nvSpPr>
        <xdr:cNvPr id="549" name="テキスト ボックス 548">
          <a:extLst>
            <a:ext uri="{FF2B5EF4-FFF2-40B4-BE49-F238E27FC236}">
              <a16:creationId xmlns:a16="http://schemas.microsoft.com/office/drawing/2014/main" id="{219D6F4B-44E4-4ABA-A27B-54108B55B4D8}"/>
            </a:ext>
          </a:extLst>
        </xdr:cNvPr>
        <xdr:cNvSpPr txBox="1"/>
      </xdr:nvSpPr>
      <xdr:spPr>
        <a:xfrm>
          <a:off x="15246428" y="66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2718</xdr:rowOff>
    </xdr:from>
    <xdr:to>
      <xdr:col>76</xdr:col>
      <xdr:colOff>165100</xdr:colOff>
      <xdr:row>38</xdr:row>
      <xdr:rowOff>104318</xdr:rowOff>
    </xdr:to>
    <xdr:sp macro="" textlink="">
      <xdr:nvSpPr>
        <xdr:cNvPr id="550" name="楕円 549">
          <a:extLst>
            <a:ext uri="{FF2B5EF4-FFF2-40B4-BE49-F238E27FC236}">
              <a16:creationId xmlns:a16="http://schemas.microsoft.com/office/drawing/2014/main" id="{6421FF20-2861-41BA-80D9-70A6DC9E36FD}"/>
            </a:ext>
          </a:extLst>
        </xdr:cNvPr>
        <xdr:cNvSpPr/>
      </xdr:nvSpPr>
      <xdr:spPr>
        <a:xfrm>
          <a:off x="14541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120845</xdr:rowOff>
    </xdr:from>
    <xdr:ext cx="469744" cy="259045"/>
    <xdr:sp macro="" textlink="">
      <xdr:nvSpPr>
        <xdr:cNvPr id="551" name="テキスト ボックス 550">
          <a:extLst>
            <a:ext uri="{FF2B5EF4-FFF2-40B4-BE49-F238E27FC236}">
              <a16:creationId xmlns:a16="http://schemas.microsoft.com/office/drawing/2014/main" id="{758E7DA9-7880-48B4-ACA1-C45982A55FB4}"/>
            </a:ext>
          </a:extLst>
        </xdr:cNvPr>
        <xdr:cNvSpPr txBox="1"/>
      </xdr:nvSpPr>
      <xdr:spPr>
        <a:xfrm>
          <a:off x="14357428" y="62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33198</xdr:rowOff>
    </xdr:from>
    <xdr:to>
      <xdr:col>72</xdr:col>
      <xdr:colOff>38100</xdr:colOff>
      <xdr:row>37</xdr:row>
      <xdr:rowOff>134798</xdr:rowOff>
    </xdr:to>
    <xdr:sp macro="" textlink="">
      <xdr:nvSpPr>
        <xdr:cNvPr id="552" name="楕円 551">
          <a:extLst>
            <a:ext uri="{FF2B5EF4-FFF2-40B4-BE49-F238E27FC236}">
              <a16:creationId xmlns:a16="http://schemas.microsoft.com/office/drawing/2014/main" id="{33F51C9A-33D3-45DC-A69F-FEC3D2C26C73}"/>
            </a:ext>
          </a:extLst>
        </xdr:cNvPr>
        <xdr:cNvSpPr/>
      </xdr:nvSpPr>
      <xdr:spPr>
        <a:xfrm>
          <a:off x="136525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151325</xdr:rowOff>
    </xdr:from>
    <xdr:ext cx="534377" cy="259045"/>
    <xdr:sp macro="" textlink="">
      <xdr:nvSpPr>
        <xdr:cNvPr id="553" name="テキスト ボックス 552">
          <a:extLst>
            <a:ext uri="{FF2B5EF4-FFF2-40B4-BE49-F238E27FC236}">
              <a16:creationId xmlns:a16="http://schemas.microsoft.com/office/drawing/2014/main" id="{462077E5-525B-4F9E-B7A8-DF762A26F180}"/>
            </a:ext>
          </a:extLst>
        </xdr:cNvPr>
        <xdr:cNvSpPr txBox="1"/>
      </xdr:nvSpPr>
      <xdr:spPr>
        <a:xfrm>
          <a:off x="13436111" y="615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154889</xdr:rowOff>
    </xdr:from>
    <xdr:to>
      <xdr:col>67</xdr:col>
      <xdr:colOff>101600</xdr:colOff>
      <xdr:row>37</xdr:row>
      <xdr:rowOff>85039</xdr:rowOff>
    </xdr:to>
    <xdr:sp macro="" textlink="">
      <xdr:nvSpPr>
        <xdr:cNvPr id="554" name="楕円 553">
          <a:extLst>
            <a:ext uri="{FF2B5EF4-FFF2-40B4-BE49-F238E27FC236}">
              <a16:creationId xmlns:a16="http://schemas.microsoft.com/office/drawing/2014/main" id="{FDDB6403-DAB3-4562-B118-5448477CF8ED}"/>
            </a:ext>
          </a:extLst>
        </xdr:cNvPr>
        <xdr:cNvSpPr/>
      </xdr:nvSpPr>
      <xdr:spPr>
        <a:xfrm>
          <a:off x="12763500" y="63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101566</xdr:rowOff>
    </xdr:from>
    <xdr:ext cx="534377" cy="259045"/>
    <xdr:sp macro="" textlink="">
      <xdr:nvSpPr>
        <xdr:cNvPr id="555" name="テキスト ボックス 554">
          <a:extLst>
            <a:ext uri="{FF2B5EF4-FFF2-40B4-BE49-F238E27FC236}">
              <a16:creationId xmlns:a16="http://schemas.microsoft.com/office/drawing/2014/main" id="{9F7EBCBB-44D5-49E1-8160-CB59A72D4500}"/>
            </a:ext>
          </a:extLst>
        </xdr:cNvPr>
        <xdr:cNvSpPr txBox="1"/>
      </xdr:nvSpPr>
      <xdr:spPr>
        <a:xfrm>
          <a:off x="12547111" y="61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FA17EC95-AF89-4A36-B879-A89E15272FB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723E6014-791E-4824-A64D-32E3AA35290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4FDA2A70-D3F9-41CB-9587-394406BBC7B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63DA2D5D-BB8D-4461-9874-8E567ADC35D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CA36E1ED-7EC0-4A7D-A00E-2EB1BD455EA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3B46F461-F79A-4B9C-A551-055BCCAD8C5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DDD1398B-58F1-490E-BE62-B6A2B399F72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19F3A588-7F76-4282-B026-BBD1BFB3665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F2B50DC0-EA85-4D4E-996D-954995E5533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5F597C7D-C040-4107-B27C-59C41F822E5B}"/>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15666727-42D6-4252-B3D0-742BB60D608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C567EF66-E7CB-4991-8944-1F58E70BC32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448BC8E7-E195-45AE-AF64-9B2426F17FA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729D9375-FA47-4653-9D27-DD73C849517C}"/>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98E0CD36-837C-4EFA-9AE8-B6987D407C1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BFFB87C9-49D4-479B-B4E7-211C8E19454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74908C6B-0CD2-402F-AC93-3F1490D143BE}"/>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690523E9-E01B-41D8-B826-E9EBFCDE936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F534F124-CA22-4388-93DD-C4FF7A5E9CA4}"/>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E764DD9B-467B-4CA0-8B1A-25242631FDC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8D7B2320-ABF5-49DA-82DE-DC8183DDB4B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79917C2F-AF14-4435-BDD5-C97B5F17AF66}"/>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8EBD3D5A-22C2-48A9-862F-CC4C5789A0A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6B50E6A5-0270-4F56-9B30-5C26B231A9C6}"/>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AC2F2492-21E3-4850-B7CB-739683250C1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6915574C-FDB3-449A-823A-64F32FF01AA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9FA6B2C7-F20B-4EA9-8C1D-C1738E74892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59C542C8-3C12-4970-AF66-DC892BB764F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7235B77F-662D-415A-B475-CA60C332316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98789634-5E48-495A-9872-D092772BE89B}"/>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29D9D887-BD61-4F15-8E20-AB436582CB4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C81035E3-7124-40B4-9532-A7E529AFE51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B8A44D61-C130-4068-9326-8CB9D6DD5752}"/>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F03FCA80-19A6-4C67-BB7D-484F42EF994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4DC7522-3A9D-456A-9840-30436CE775C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E4CA9813-CA42-424C-B2E7-5DB996EC33C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3EC82F27-201B-433E-B389-90E3F58AA86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A2D506F-C9DA-45E6-8568-9ADA911C07E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FAC7316-7648-4639-9C7B-37607D6CB78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7200E097-49D6-4F62-B043-AF91AF8C28D7}"/>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6714E4E9-471A-47A7-AC4E-0B7D6E2D76E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AC110C87-1884-4A31-8211-25418A122D3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FBC961CA-78D7-4D5F-9C1F-1C68CCEA12C8}"/>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DB7F7FB0-1942-4F99-8249-6AF41E19CC02}"/>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C8B500E3-0127-43E3-A84A-02E6E42395F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66DED526-8FFC-4BEA-BCA3-80E6148DD8A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34E59CF5-C296-4995-B22B-FD7C2CFB3A55}"/>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BFE4F88D-CBF5-41FB-AFF7-03FB8C1BFA6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4ACD4DB1-EC6D-4502-A2D5-5810F093A70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223C02F8-DCF5-411F-86C4-645CD36C9D5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49A8E572-419C-471C-AF5C-298494540E1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14F57DDA-2B97-4081-B29A-FC8E27D7888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A11EBA98-3001-45C6-A3EE-5DAA3D76381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B7A062DC-048D-416D-A39D-3B25D3E14E3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5271678C-358A-41DA-A861-7E7229EC866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A3052780-111E-4E20-8FEE-9794315D7FE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FC42FDB6-3D1A-4C3C-B6F7-DED978DD7E2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E094A3E0-CF5B-4F9F-9006-771863502EB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13D949DB-8BBA-499C-B3A9-67B25E915D5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7F032C75-5E4D-4ABE-9E19-6A84D43C142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7D51A55C-8421-40C1-93E5-0A393BB0D9F5}"/>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a:extLst>
            <a:ext uri="{FF2B5EF4-FFF2-40B4-BE49-F238E27FC236}">
              <a16:creationId xmlns:a16="http://schemas.microsoft.com/office/drawing/2014/main" id="{5E157DA9-D439-4C72-8707-AF70A02E5AF9}"/>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97F9E2A6-55A4-4C4A-B39D-A965658E6AF3}"/>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7D9B55B-83D2-4C38-B65B-FE563D5FC83D}"/>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493ED291-C425-46F5-90A7-9C298C7DF60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E49F892E-61E5-4952-8D9A-2142A952BAC1}"/>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CD1DF79D-3A76-4BCD-9DCF-60DB306EF2C1}"/>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DDE8E239-D265-4A1D-962E-D4427CA5D89A}"/>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2DBDAE60-F73A-448C-9516-77463BAB5C6F}"/>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678FF12C-4B30-4F19-9294-3B5FC23104A6}"/>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66A2B1B5-A201-46C8-B293-84DD3BF25DF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1B00B17A-99BC-484D-9B24-B0CA17C999DD}"/>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C93C78E7-D71A-4351-A31F-D3ACA67B1AC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20A2FA53-07D4-4BE5-9A67-5F02BE585EA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759AF6E7-AC97-44F1-8C82-CB11721C2A6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a:extLst>
            <a:ext uri="{FF2B5EF4-FFF2-40B4-BE49-F238E27FC236}">
              <a16:creationId xmlns:a16="http://schemas.microsoft.com/office/drawing/2014/main" id="{C0527BBF-7E21-4B63-AB91-659149E8FB61}"/>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a:extLst>
            <a:ext uri="{FF2B5EF4-FFF2-40B4-BE49-F238E27FC236}">
              <a16:creationId xmlns:a16="http://schemas.microsoft.com/office/drawing/2014/main" id="{91D35B2E-F1D8-4147-9A4D-ACAFCCB2E964}"/>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a:extLst>
            <a:ext uri="{FF2B5EF4-FFF2-40B4-BE49-F238E27FC236}">
              <a16:creationId xmlns:a16="http://schemas.microsoft.com/office/drawing/2014/main" id="{78443CD5-68D8-4746-A560-CC8A44AAB3E9}"/>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a:extLst>
            <a:ext uri="{FF2B5EF4-FFF2-40B4-BE49-F238E27FC236}">
              <a16:creationId xmlns:a16="http://schemas.microsoft.com/office/drawing/2014/main" id="{7196187C-71CF-4DFE-AC9F-46093F5174E5}"/>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a:extLst>
            <a:ext uri="{FF2B5EF4-FFF2-40B4-BE49-F238E27FC236}">
              <a16:creationId xmlns:a16="http://schemas.microsoft.com/office/drawing/2014/main" id="{74DEB365-1B9C-4B01-8CFE-5C8C3BB0EEE6}"/>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22493</xdr:rowOff>
    </xdr:from>
    <xdr:to>
      <xdr:col>85</xdr:col>
      <xdr:colOff>127000</xdr:colOff>
      <xdr:row>74</xdr:row>
      <xdr:rowOff>68034</xdr:rowOff>
    </xdr:to>
    <xdr:cxnSp macro="">
      <xdr:nvCxnSpPr>
        <xdr:cNvPr id="636" name="直線コネクタ 635">
          <a:extLst>
            <a:ext uri="{FF2B5EF4-FFF2-40B4-BE49-F238E27FC236}">
              <a16:creationId xmlns:a16="http://schemas.microsoft.com/office/drawing/2014/main" id="{252ACFB3-ECFF-45BD-B3E3-75146C1F4227}"/>
            </a:ext>
          </a:extLst>
        </xdr:cNvPr>
        <xdr:cNvCxnSpPr/>
      </xdr:nvCxnSpPr>
      <xdr:spPr>
        <a:xfrm flipV="1">
          <a:off x="15481300" y="12709793"/>
          <a:ext cx="8382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7" name="公債費平均値テキスト">
          <a:extLst>
            <a:ext uri="{FF2B5EF4-FFF2-40B4-BE49-F238E27FC236}">
              <a16:creationId xmlns:a16="http://schemas.microsoft.com/office/drawing/2014/main" id="{66532151-384C-4B20-9009-7024DF978169}"/>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a:extLst>
            <a:ext uri="{FF2B5EF4-FFF2-40B4-BE49-F238E27FC236}">
              <a16:creationId xmlns:a16="http://schemas.microsoft.com/office/drawing/2014/main" id="{5784C9E3-9208-4F6D-A7E7-53D3BA46EE5F}"/>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168716</xdr:rowOff>
    </xdr:from>
    <xdr:to>
      <xdr:col>81</xdr:col>
      <xdr:colOff>50800</xdr:colOff>
      <xdr:row>74</xdr:row>
      <xdr:rowOff>68034</xdr:rowOff>
    </xdr:to>
    <xdr:cxnSp macro="">
      <xdr:nvCxnSpPr>
        <xdr:cNvPr id="639" name="直線コネクタ 638">
          <a:extLst>
            <a:ext uri="{FF2B5EF4-FFF2-40B4-BE49-F238E27FC236}">
              <a16:creationId xmlns:a16="http://schemas.microsoft.com/office/drawing/2014/main" id="{7020BAF5-1F6C-499D-A474-59E39FFA42B6}"/>
            </a:ext>
          </a:extLst>
        </xdr:cNvPr>
        <xdr:cNvCxnSpPr/>
      </xdr:nvCxnSpPr>
      <xdr:spPr>
        <a:xfrm>
          <a:off x="14592300" y="1268456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a:extLst>
            <a:ext uri="{FF2B5EF4-FFF2-40B4-BE49-F238E27FC236}">
              <a16:creationId xmlns:a16="http://schemas.microsoft.com/office/drawing/2014/main" id="{DCD29773-B4F1-423B-9CE2-E15DAB1F4BF6}"/>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CF26844C-BC3A-4D28-B2D1-CD83ACC9D465}"/>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168063</xdr:rowOff>
    </xdr:from>
    <xdr:to>
      <xdr:col>76</xdr:col>
      <xdr:colOff>114300</xdr:colOff>
      <xdr:row>73</xdr:row>
      <xdr:rowOff>168716</xdr:rowOff>
    </xdr:to>
    <xdr:cxnSp macro="">
      <xdr:nvCxnSpPr>
        <xdr:cNvPr id="642" name="直線コネクタ 641">
          <a:extLst>
            <a:ext uri="{FF2B5EF4-FFF2-40B4-BE49-F238E27FC236}">
              <a16:creationId xmlns:a16="http://schemas.microsoft.com/office/drawing/2014/main" id="{75E6760E-1F7B-44AF-A288-4AE6F75EE964}"/>
            </a:ext>
          </a:extLst>
        </xdr:cNvPr>
        <xdr:cNvCxnSpPr/>
      </xdr:nvCxnSpPr>
      <xdr:spPr>
        <a:xfrm>
          <a:off x="13703300" y="1268391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a:extLst>
            <a:ext uri="{FF2B5EF4-FFF2-40B4-BE49-F238E27FC236}">
              <a16:creationId xmlns:a16="http://schemas.microsoft.com/office/drawing/2014/main" id="{58B0AAC7-FF36-4CE3-B464-9D60C74E5722}"/>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4" name="テキスト ボックス 643">
          <a:extLst>
            <a:ext uri="{FF2B5EF4-FFF2-40B4-BE49-F238E27FC236}">
              <a16:creationId xmlns:a16="http://schemas.microsoft.com/office/drawing/2014/main" id="{809912FE-824C-4032-AB5F-45F637EDADB9}"/>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168063</xdr:rowOff>
    </xdr:from>
    <xdr:to>
      <xdr:col>71</xdr:col>
      <xdr:colOff>177800</xdr:colOff>
      <xdr:row>74</xdr:row>
      <xdr:rowOff>36242</xdr:rowOff>
    </xdr:to>
    <xdr:cxnSp macro="">
      <xdr:nvCxnSpPr>
        <xdr:cNvPr id="645" name="直線コネクタ 644">
          <a:extLst>
            <a:ext uri="{FF2B5EF4-FFF2-40B4-BE49-F238E27FC236}">
              <a16:creationId xmlns:a16="http://schemas.microsoft.com/office/drawing/2014/main" id="{8A93B00B-9D05-4A7B-A235-19AB39347970}"/>
            </a:ext>
          </a:extLst>
        </xdr:cNvPr>
        <xdr:cNvCxnSpPr/>
      </xdr:nvCxnSpPr>
      <xdr:spPr>
        <a:xfrm flipV="1">
          <a:off x="12814300" y="12683913"/>
          <a:ext cx="889000" cy="3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a:extLst>
            <a:ext uri="{FF2B5EF4-FFF2-40B4-BE49-F238E27FC236}">
              <a16:creationId xmlns:a16="http://schemas.microsoft.com/office/drawing/2014/main" id="{29FB2D1D-45B3-4904-AF8A-822CDCA6817C}"/>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7" name="テキスト ボックス 646">
          <a:extLst>
            <a:ext uri="{FF2B5EF4-FFF2-40B4-BE49-F238E27FC236}">
              <a16:creationId xmlns:a16="http://schemas.microsoft.com/office/drawing/2014/main" id="{613679EC-FA3C-4E82-BA3C-0CD59FA95CAB}"/>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a:extLst>
            <a:ext uri="{FF2B5EF4-FFF2-40B4-BE49-F238E27FC236}">
              <a16:creationId xmlns:a16="http://schemas.microsoft.com/office/drawing/2014/main" id="{263F9021-029A-46A8-9E36-65FE8AE9DDFB}"/>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9" name="テキスト ボックス 648">
          <a:extLst>
            <a:ext uri="{FF2B5EF4-FFF2-40B4-BE49-F238E27FC236}">
              <a16:creationId xmlns:a16="http://schemas.microsoft.com/office/drawing/2014/main" id="{7B452E6D-4A45-47B2-AEA7-33D169964984}"/>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CE54D6E7-F75D-45CE-A6CB-9001D44CBF2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72C572-ACE9-413D-B1F3-C316BC55C2A3}"/>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8148CA71-417C-4626-96FD-E1C59FDB657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61A5CDCE-3A9B-44A6-8CB5-3423E63FC12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4BD5A2FB-0920-4048-9ED9-984D3F8EE96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143143</xdr:rowOff>
    </xdr:from>
    <xdr:to>
      <xdr:col>85</xdr:col>
      <xdr:colOff>177800</xdr:colOff>
      <xdr:row>74</xdr:row>
      <xdr:rowOff>73293</xdr:rowOff>
    </xdr:to>
    <xdr:sp macro="" textlink="">
      <xdr:nvSpPr>
        <xdr:cNvPr id="655" name="楕円 654">
          <a:extLst>
            <a:ext uri="{FF2B5EF4-FFF2-40B4-BE49-F238E27FC236}">
              <a16:creationId xmlns:a16="http://schemas.microsoft.com/office/drawing/2014/main" id="{C578CA89-14F9-4BF7-90B9-E972F8884807}"/>
            </a:ext>
          </a:extLst>
        </xdr:cNvPr>
        <xdr:cNvSpPr/>
      </xdr:nvSpPr>
      <xdr:spPr>
        <a:xfrm>
          <a:off x="16268700" y="126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166020</xdr:rowOff>
    </xdr:from>
    <xdr:ext cx="534377" cy="259045"/>
    <xdr:sp macro="" textlink="">
      <xdr:nvSpPr>
        <xdr:cNvPr id="656" name="公債費該当値テキスト">
          <a:extLst>
            <a:ext uri="{FF2B5EF4-FFF2-40B4-BE49-F238E27FC236}">
              <a16:creationId xmlns:a16="http://schemas.microsoft.com/office/drawing/2014/main" id="{6B23DD33-6758-459B-A890-DC78AB12CB94}"/>
            </a:ext>
          </a:extLst>
        </xdr:cNvPr>
        <xdr:cNvSpPr txBox="1"/>
      </xdr:nvSpPr>
      <xdr:spPr>
        <a:xfrm>
          <a:off x="16370300" y="125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17234</xdr:rowOff>
    </xdr:from>
    <xdr:to>
      <xdr:col>81</xdr:col>
      <xdr:colOff>101600</xdr:colOff>
      <xdr:row>74</xdr:row>
      <xdr:rowOff>118834</xdr:rowOff>
    </xdr:to>
    <xdr:sp macro="" textlink="">
      <xdr:nvSpPr>
        <xdr:cNvPr id="657" name="楕円 656">
          <a:extLst>
            <a:ext uri="{FF2B5EF4-FFF2-40B4-BE49-F238E27FC236}">
              <a16:creationId xmlns:a16="http://schemas.microsoft.com/office/drawing/2014/main" id="{893ECB55-4156-4E85-9744-3AE83072AF0B}"/>
            </a:ext>
          </a:extLst>
        </xdr:cNvPr>
        <xdr:cNvSpPr/>
      </xdr:nvSpPr>
      <xdr:spPr>
        <a:xfrm>
          <a:off x="15430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135361</xdr:rowOff>
    </xdr:from>
    <xdr:ext cx="534377" cy="259045"/>
    <xdr:sp macro="" textlink="">
      <xdr:nvSpPr>
        <xdr:cNvPr id="658" name="テキスト ボックス 657">
          <a:extLst>
            <a:ext uri="{FF2B5EF4-FFF2-40B4-BE49-F238E27FC236}">
              <a16:creationId xmlns:a16="http://schemas.microsoft.com/office/drawing/2014/main" id="{9EF76F32-7069-47BC-B039-115307CC683C}"/>
            </a:ext>
          </a:extLst>
        </xdr:cNvPr>
        <xdr:cNvSpPr txBox="1"/>
      </xdr:nvSpPr>
      <xdr:spPr>
        <a:xfrm>
          <a:off x="15214111" y="12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117916</xdr:rowOff>
    </xdr:from>
    <xdr:to>
      <xdr:col>76</xdr:col>
      <xdr:colOff>165100</xdr:colOff>
      <xdr:row>74</xdr:row>
      <xdr:rowOff>48066</xdr:rowOff>
    </xdr:to>
    <xdr:sp macro="" textlink="">
      <xdr:nvSpPr>
        <xdr:cNvPr id="659" name="楕円 658">
          <a:extLst>
            <a:ext uri="{FF2B5EF4-FFF2-40B4-BE49-F238E27FC236}">
              <a16:creationId xmlns:a16="http://schemas.microsoft.com/office/drawing/2014/main" id="{398B6647-774A-40F5-8C35-70DE840968EF}"/>
            </a:ext>
          </a:extLst>
        </xdr:cNvPr>
        <xdr:cNvSpPr/>
      </xdr:nvSpPr>
      <xdr:spPr>
        <a:xfrm>
          <a:off x="14541500" y="12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64593</xdr:rowOff>
    </xdr:from>
    <xdr:ext cx="534377" cy="259045"/>
    <xdr:sp macro="" textlink="">
      <xdr:nvSpPr>
        <xdr:cNvPr id="660" name="テキスト ボックス 659">
          <a:extLst>
            <a:ext uri="{FF2B5EF4-FFF2-40B4-BE49-F238E27FC236}">
              <a16:creationId xmlns:a16="http://schemas.microsoft.com/office/drawing/2014/main" id="{47EBACC4-441D-4F8E-AAFA-63CD594A94C9}"/>
            </a:ext>
          </a:extLst>
        </xdr:cNvPr>
        <xdr:cNvSpPr txBox="1"/>
      </xdr:nvSpPr>
      <xdr:spPr>
        <a:xfrm>
          <a:off x="14325111" y="12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117263</xdr:rowOff>
    </xdr:from>
    <xdr:to>
      <xdr:col>72</xdr:col>
      <xdr:colOff>38100</xdr:colOff>
      <xdr:row>74</xdr:row>
      <xdr:rowOff>47413</xdr:rowOff>
    </xdr:to>
    <xdr:sp macro="" textlink="">
      <xdr:nvSpPr>
        <xdr:cNvPr id="661" name="楕円 660">
          <a:extLst>
            <a:ext uri="{FF2B5EF4-FFF2-40B4-BE49-F238E27FC236}">
              <a16:creationId xmlns:a16="http://schemas.microsoft.com/office/drawing/2014/main" id="{437A8DE7-90A9-44AB-828C-724D6FFB1FAE}"/>
            </a:ext>
          </a:extLst>
        </xdr:cNvPr>
        <xdr:cNvSpPr/>
      </xdr:nvSpPr>
      <xdr:spPr>
        <a:xfrm>
          <a:off x="13652500" y="126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63940</xdr:rowOff>
    </xdr:from>
    <xdr:ext cx="534377" cy="259045"/>
    <xdr:sp macro="" textlink="">
      <xdr:nvSpPr>
        <xdr:cNvPr id="662" name="テキスト ボックス 661">
          <a:extLst>
            <a:ext uri="{FF2B5EF4-FFF2-40B4-BE49-F238E27FC236}">
              <a16:creationId xmlns:a16="http://schemas.microsoft.com/office/drawing/2014/main" id="{CF59D3C7-525A-4B1E-BED2-D40FEF3C3937}"/>
            </a:ext>
          </a:extLst>
        </xdr:cNvPr>
        <xdr:cNvSpPr txBox="1"/>
      </xdr:nvSpPr>
      <xdr:spPr>
        <a:xfrm>
          <a:off x="13436111" y="124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156892</xdr:rowOff>
    </xdr:from>
    <xdr:to>
      <xdr:col>67</xdr:col>
      <xdr:colOff>101600</xdr:colOff>
      <xdr:row>74</xdr:row>
      <xdr:rowOff>87042</xdr:rowOff>
    </xdr:to>
    <xdr:sp macro="" textlink="">
      <xdr:nvSpPr>
        <xdr:cNvPr id="663" name="楕円 662">
          <a:extLst>
            <a:ext uri="{FF2B5EF4-FFF2-40B4-BE49-F238E27FC236}">
              <a16:creationId xmlns:a16="http://schemas.microsoft.com/office/drawing/2014/main" id="{F2F41ABF-F232-48EA-BF58-665E917788CD}"/>
            </a:ext>
          </a:extLst>
        </xdr:cNvPr>
        <xdr:cNvSpPr/>
      </xdr:nvSpPr>
      <xdr:spPr>
        <a:xfrm>
          <a:off x="12763500" y="126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103569</xdr:rowOff>
    </xdr:from>
    <xdr:ext cx="534377" cy="259045"/>
    <xdr:sp macro="" textlink="">
      <xdr:nvSpPr>
        <xdr:cNvPr id="664" name="テキスト ボックス 663">
          <a:extLst>
            <a:ext uri="{FF2B5EF4-FFF2-40B4-BE49-F238E27FC236}">
              <a16:creationId xmlns:a16="http://schemas.microsoft.com/office/drawing/2014/main" id="{F7174DA7-930A-430C-B4CE-BE041C0C4509}"/>
            </a:ext>
          </a:extLst>
        </xdr:cNvPr>
        <xdr:cNvSpPr txBox="1"/>
      </xdr:nvSpPr>
      <xdr:spPr>
        <a:xfrm>
          <a:off x="12547111" y="124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7CFA7958-DFA6-4049-A426-62525C1D680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809C2514-FB2D-48DC-A768-A34B1769009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47DA6E78-792F-4CDE-9B73-C694517968E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F279039D-B856-46E4-A15E-2E3FA89C0E4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7BB21937-A643-4E29-969A-1288C74863B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374C6003-AF5C-49B9-BBA8-3CA0CE9A894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24A50D1D-6454-49E1-B61F-7271EC55CBF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A55F2F34-DE68-4EF3-AB2D-C322A51FB0F4}"/>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6F27FDC7-E9E7-408F-843F-0D8A19D7AF2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19318186-2814-4D37-8EC1-DD7B4956656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3B425926-D3E5-43A5-8658-638040C832A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E6D80C85-748C-4032-A17C-F5B9BE8910A1}"/>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3F9E42BB-F469-40CC-BD5D-42476A93AEE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88328F41-C8EB-4263-86EF-556B886AC6F8}"/>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A829841B-C9CE-4BD2-A958-AF396F8C04D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878050B9-D769-48DB-9625-2381E22F878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34DA20F1-C1EB-4C7B-8144-82C1BD9738A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511F9288-883C-4BC7-BA82-A06DCD83AB73}"/>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651BC723-5460-4162-8CC8-B3A3AF63FD9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8ADDED26-E600-4E78-AC4C-C95AA29A13E2}"/>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3614B828-E03B-4BC8-BFC9-D44D3915823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B1C54EF2-DB74-414C-AD41-E124DA226FB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1F88EBA9-A418-4BD3-86B8-C424FE53A5F2}"/>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a:extLst>
            <a:ext uri="{FF2B5EF4-FFF2-40B4-BE49-F238E27FC236}">
              <a16:creationId xmlns:a16="http://schemas.microsoft.com/office/drawing/2014/main" id="{5ED5D74E-3438-4CC9-85CC-4235A67B306A}"/>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a:extLst>
            <a:ext uri="{FF2B5EF4-FFF2-40B4-BE49-F238E27FC236}">
              <a16:creationId xmlns:a16="http://schemas.microsoft.com/office/drawing/2014/main" id="{9B40BE0B-3621-42C6-AD4D-85164EC98383}"/>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a:extLst>
            <a:ext uri="{FF2B5EF4-FFF2-40B4-BE49-F238E27FC236}">
              <a16:creationId xmlns:a16="http://schemas.microsoft.com/office/drawing/2014/main" id="{B69E3A3E-54B6-42BF-BD55-D7495958EF5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a:extLst>
            <a:ext uri="{FF2B5EF4-FFF2-40B4-BE49-F238E27FC236}">
              <a16:creationId xmlns:a16="http://schemas.microsoft.com/office/drawing/2014/main" id="{1A885AE1-D605-4DDA-A0EC-AD9EDBCA0E4D}"/>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a:extLst>
            <a:ext uri="{FF2B5EF4-FFF2-40B4-BE49-F238E27FC236}">
              <a16:creationId xmlns:a16="http://schemas.microsoft.com/office/drawing/2014/main" id="{091A0E3A-E159-4393-8E92-AA9E33DF3A6D}"/>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45974</xdr:rowOff>
    </xdr:from>
    <xdr:to>
      <xdr:col>85</xdr:col>
      <xdr:colOff>127000</xdr:colOff>
      <xdr:row>98</xdr:row>
      <xdr:rowOff>137852</xdr:rowOff>
    </xdr:to>
    <xdr:cxnSp macro="">
      <xdr:nvCxnSpPr>
        <xdr:cNvPr id="693" name="直線コネクタ 692">
          <a:extLst>
            <a:ext uri="{FF2B5EF4-FFF2-40B4-BE49-F238E27FC236}">
              <a16:creationId xmlns:a16="http://schemas.microsoft.com/office/drawing/2014/main" id="{38F3F4E4-2608-4CF7-826B-EC1578D793C3}"/>
            </a:ext>
          </a:extLst>
        </xdr:cNvPr>
        <xdr:cNvCxnSpPr/>
      </xdr:nvCxnSpPr>
      <xdr:spPr>
        <a:xfrm>
          <a:off x="15481300" y="16505174"/>
          <a:ext cx="838200" cy="43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a:extLst>
            <a:ext uri="{FF2B5EF4-FFF2-40B4-BE49-F238E27FC236}">
              <a16:creationId xmlns:a16="http://schemas.microsoft.com/office/drawing/2014/main" id="{ACD2E26C-60FD-4B8F-9F22-2374C86B2976}"/>
            </a:ext>
          </a:extLst>
        </xdr:cNvPr>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a:extLst>
            <a:ext uri="{FF2B5EF4-FFF2-40B4-BE49-F238E27FC236}">
              <a16:creationId xmlns:a16="http://schemas.microsoft.com/office/drawing/2014/main" id="{12CC903D-2FBE-4FDC-A67E-70B82B09E6E5}"/>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45974</xdr:rowOff>
    </xdr:from>
    <xdr:to>
      <xdr:col>81</xdr:col>
      <xdr:colOff>50800</xdr:colOff>
      <xdr:row>98</xdr:row>
      <xdr:rowOff>162046</xdr:rowOff>
    </xdr:to>
    <xdr:cxnSp macro="">
      <xdr:nvCxnSpPr>
        <xdr:cNvPr id="696" name="直線コネクタ 695">
          <a:extLst>
            <a:ext uri="{FF2B5EF4-FFF2-40B4-BE49-F238E27FC236}">
              <a16:creationId xmlns:a16="http://schemas.microsoft.com/office/drawing/2014/main" id="{FB954522-119A-4486-88CD-6DA7FD40A637}"/>
            </a:ext>
          </a:extLst>
        </xdr:cNvPr>
        <xdr:cNvCxnSpPr/>
      </xdr:nvCxnSpPr>
      <xdr:spPr>
        <a:xfrm flipV="1">
          <a:off x="14592300" y="16505174"/>
          <a:ext cx="889000" cy="45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a:extLst>
            <a:ext uri="{FF2B5EF4-FFF2-40B4-BE49-F238E27FC236}">
              <a16:creationId xmlns:a16="http://schemas.microsoft.com/office/drawing/2014/main" id="{4664B3CA-F433-4CBB-9360-9BD8C45C2AED}"/>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a:extLst>
            <a:ext uri="{FF2B5EF4-FFF2-40B4-BE49-F238E27FC236}">
              <a16:creationId xmlns:a16="http://schemas.microsoft.com/office/drawing/2014/main" id="{C0F1345F-B379-4C95-B52D-ADC52D8888BC}"/>
            </a:ext>
          </a:extLst>
        </xdr:cNvPr>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162046</xdr:rowOff>
    </xdr:from>
    <xdr:to>
      <xdr:col>76</xdr:col>
      <xdr:colOff>114300</xdr:colOff>
      <xdr:row>99</xdr:row>
      <xdr:rowOff>7017</xdr:rowOff>
    </xdr:to>
    <xdr:cxnSp macro="">
      <xdr:nvCxnSpPr>
        <xdr:cNvPr id="699" name="直線コネクタ 698">
          <a:extLst>
            <a:ext uri="{FF2B5EF4-FFF2-40B4-BE49-F238E27FC236}">
              <a16:creationId xmlns:a16="http://schemas.microsoft.com/office/drawing/2014/main" id="{A5E4007C-63D9-4587-A506-E6708D437116}"/>
            </a:ext>
          </a:extLst>
        </xdr:cNvPr>
        <xdr:cNvCxnSpPr/>
      </xdr:nvCxnSpPr>
      <xdr:spPr>
        <a:xfrm flipV="1">
          <a:off x="13703300" y="16964146"/>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a:extLst>
            <a:ext uri="{FF2B5EF4-FFF2-40B4-BE49-F238E27FC236}">
              <a16:creationId xmlns:a16="http://schemas.microsoft.com/office/drawing/2014/main" id="{F995D3B4-07A1-4898-8A0D-867063EC8C49}"/>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1" name="テキスト ボックス 700">
          <a:extLst>
            <a:ext uri="{FF2B5EF4-FFF2-40B4-BE49-F238E27FC236}">
              <a16:creationId xmlns:a16="http://schemas.microsoft.com/office/drawing/2014/main" id="{2F6A23ED-CD7A-4159-97E6-A4D360BFEF51}"/>
            </a:ext>
          </a:extLst>
        </xdr:cNvPr>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7017</xdr:rowOff>
    </xdr:from>
    <xdr:to>
      <xdr:col>71</xdr:col>
      <xdr:colOff>177800</xdr:colOff>
      <xdr:row>99</xdr:row>
      <xdr:rowOff>27496</xdr:rowOff>
    </xdr:to>
    <xdr:cxnSp macro="">
      <xdr:nvCxnSpPr>
        <xdr:cNvPr id="702" name="直線コネクタ 701">
          <a:extLst>
            <a:ext uri="{FF2B5EF4-FFF2-40B4-BE49-F238E27FC236}">
              <a16:creationId xmlns:a16="http://schemas.microsoft.com/office/drawing/2014/main" id="{B614521B-DC5B-4E98-B1F4-18746BF8B64E}"/>
            </a:ext>
          </a:extLst>
        </xdr:cNvPr>
        <xdr:cNvCxnSpPr/>
      </xdr:nvCxnSpPr>
      <xdr:spPr>
        <a:xfrm flipV="1">
          <a:off x="12814300" y="16980567"/>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a:extLst>
            <a:ext uri="{FF2B5EF4-FFF2-40B4-BE49-F238E27FC236}">
              <a16:creationId xmlns:a16="http://schemas.microsoft.com/office/drawing/2014/main" id="{0E1F21E2-042B-48A8-ABBE-744CF5A6AEB8}"/>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a:extLst>
            <a:ext uri="{FF2B5EF4-FFF2-40B4-BE49-F238E27FC236}">
              <a16:creationId xmlns:a16="http://schemas.microsoft.com/office/drawing/2014/main" id="{7F61E067-E731-4BA5-B57B-F58EAC0511C7}"/>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a:extLst>
            <a:ext uri="{FF2B5EF4-FFF2-40B4-BE49-F238E27FC236}">
              <a16:creationId xmlns:a16="http://schemas.microsoft.com/office/drawing/2014/main" id="{E418F453-8A0F-4556-89C7-748FB97EFED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6" name="テキスト ボックス 705">
          <a:extLst>
            <a:ext uri="{FF2B5EF4-FFF2-40B4-BE49-F238E27FC236}">
              <a16:creationId xmlns:a16="http://schemas.microsoft.com/office/drawing/2014/main" id="{72FB982D-A29A-4F1E-8F3F-F1A282D786B9}"/>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E1D7230E-4199-4DB5-8BBF-F87A08F49ED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B23494D5-4FDA-42E9-86C8-CE8C7050A97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3BD7EDE0-248C-4009-A404-E52B204C57E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B25391B8-5833-45BC-BCD7-2401372534B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DCBBA6C-3C21-4997-AB07-3A59BFF6A86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87052</xdr:rowOff>
    </xdr:from>
    <xdr:to>
      <xdr:col>85</xdr:col>
      <xdr:colOff>177800</xdr:colOff>
      <xdr:row>99</xdr:row>
      <xdr:rowOff>17202</xdr:rowOff>
    </xdr:to>
    <xdr:sp macro="" textlink="">
      <xdr:nvSpPr>
        <xdr:cNvPr id="712" name="楕円 711">
          <a:extLst>
            <a:ext uri="{FF2B5EF4-FFF2-40B4-BE49-F238E27FC236}">
              <a16:creationId xmlns:a16="http://schemas.microsoft.com/office/drawing/2014/main" id="{D5A0E068-CA13-4AA2-A9FF-0C5061FCAECE}"/>
            </a:ext>
          </a:extLst>
        </xdr:cNvPr>
        <xdr:cNvSpPr/>
      </xdr:nvSpPr>
      <xdr:spPr>
        <a:xfrm>
          <a:off x="16268700" y="168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1979</xdr:rowOff>
    </xdr:from>
    <xdr:ext cx="469744" cy="259045"/>
    <xdr:sp macro="" textlink="">
      <xdr:nvSpPr>
        <xdr:cNvPr id="713" name="積立金該当値テキスト">
          <a:extLst>
            <a:ext uri="{FF2B5EF4-FFF2-40B4-BE49-F238E27FC236}">
              <a16:creationId xmlns:a16="http://schemas.microsoft.com/office/drawing/2014/main" id="{EA4904C1-B82F-479F-8D89-5DF892B831E4}"/>
            </a:ext>
          </a:extLst>
        </xdr:cNvPr>
        <xdr:cNvSpPr txBox="1"/>
      </xdr:nvSpPr>
      <xdr:spPr>
        <a:xfrm>
          <a:off x="16370300" y="168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166624</xdr:rowOff>
    </xdr:from>
    <xdr:to>
      <xdr:col>81</xdr:col>
      <xdr:colOff>101600</xdr:colOff>
      <xdr:row>96</xdr:row>
      <xdr:rowOff>96774</xdr:rowOff>
    </xdr:to>
    <xdr:sp macro="" textlink="">
      <xdr:nvSpPr>
        <xdr:cNvPr id="714" name="楕円 713">
          <a:extLst>
            <a:ext uri="{FF2B5EF4-FFF2-40B4-BE49-F238E27FC236}">
              <a16:creationId xmlns:a16="http://schemas.microsoft.com/office/drawing/2014/main" id="{DA9E155A-507F-41AC-BF3B-45989F2F0362}"/>
            </a:ext>
          </a:extLst>
        </xdr:cNvPr>
        <xdr:cNvSpPr/>
      </xdr:nvSpPr>
      <xdr:spPr>
        <a:xfrm>
          <a:off x="15430500" y="16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87901</xdr:rowOff>
    </xdr:from>
    <xdr:ext cx="534377" cy="259045"/>
    <xdr:sp macro="" textlink="">
      <xdr:nvSpPr>
        <xdr:cNvPr id="715" name="テキスト ボックス 714">
          <a:extLst>
            <a:ext uri="{FF2B5EF4-FFF2-40B4-BE49-F238E27FC236}">
              <a16:creationId xmlns:a16="http://schemas.microsoft.com/office/drawing/2014/main" id="{2BEC93B6-AB7E-434B-B2AB-E1B4ADDFC8AB}"/>
            </a:ext>
          </a:extLst>
        </xdr:cNvPr>
        <xdr:cNvSpPr txBox="1"/>
      </xdr:nvSpPr>
      <xdr:spPr>
        <a:xfrm>
          <a:off x="15214111" y="165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111246</xdr:rowOff>
    </xdr:from>
    <xdr:to>
      <xdr:col>76</xdr:col>
      <xdr:colOff>165100</xdr:colOff>
      <xdr:row>99</xdr:row>
      <xdr:rowOff>41396</xdr:rowOff>
    </xdr:to>
    <xdr:sp macro="" textlink="">
      <xdr:nvSpPr>
        <xdr:cNvPr id="716" name="楕円 715">
          <a:extLst>
            <a:ext uri="{FF2B5EF4-FFF2-40B4-BE49-F238E27FC236}">
              <a16:creationId xmlns:a16="http://schemas.microsoft.com/office/drawing/2014/main" id="{8E86CF07-7723-483A-B0F3-DFDF0883F254}"/>
            </a:ext>
          </a:extLst>
        </xdr:cNvPr>
        <xdr:cNvSpPr/>
      </xdr:nvSpPr>
      <xdr:spPr>
        <a:xfrm>
          <a:off x="14541500" y="169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32523</xdr:rowOff>
    </xdr:from>
    <xdr:ext cx="469744" cy="259045"/>
    <xdr:sp macro="" textlink="">
      <xdr:nvSpPr>
        <xdr:cNvPr id="717" name="テキスト ボックス 716">
          <a:extLst>
            <a:ext uri="{FF2B5EF4-FFF2-40B4-BE49-F238E27FC236}">
              <a16:creationId xmlns:a16="http://schemas.microsoft.com/office/drawing/2014/main" id="{15AB5614-60EF-4063-9291-055204E66F39}"/>
            </a:ext>
          </a:extLst>
        </xdr:cNvPr>
        <xdr:cNvSpPr txBox="1"/>
      </xdr:nvSpPr>
      <xdr:spPr>
        <a:xfrm>
          <a:off x="14357428" y="1700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127667</xdr:rowOff>
    </xdr:from>
    <xdr:to>
      <xdr:col>72</xdr:col>
      <xdr:colOff>38100</xdr:colOff>
      <xdr:row>99</xdr:row>
      <xdr:rowOff>57817</xdr:rowOff>
    </xdr:to>
    <xdr:sp macro="" textlink="">
      <xdr:nvSpPr>
        <xdr:cNvPr id="718" name="楕円 717">
          <a:extLst>
            <a:ext uri="{FF2B5EF4-FFF2-40B4-BE49-F238E27FC236}">
              <a16:creationId xmlns:a16="http://schemas.microsoft.com/office/drawing/2014/main" id="{D519AD23-AB9C-4341-BD3A-1FE34C957E94}"/>
            </a:ext>
          </a:extLst>
        </xdr:cNvPr>
        <xdr:cNvSpPr/>
      </xdr:nvSpPr>
      <xdr:spPr>
        <a:xfrm>
          <a:off x="13652500" y="169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48944</xdr:rowOff>
    </xdr:from>
    <xdr:ext cx="469744" cy="259045"/>
    <xdr:sp macro="" textlink="">
      <xdr:nvSpPr>
        <xdr:cNvPr id="719" name="テキスト ボックス 718">
          <a:extLst>
            <a:ext uri="{FF2B5EF4-FFF2-40B4-BE49-F238E27FC236}">
              <a16:creationId xmlns:a16="http://schemas.microsoft.com/office/drawing/2014/main" id="{E0C1FCC1-00E2-4DA5-978C-CC39EBD25460}"/>
            </a:ext>
          </a:extLst>
        </xdr:cNvPr>
        <xdr:cNvSpPr txBox="1"/>
      </xdr:nvSpPr>
      <xdr:spPr>
        <a:xfrm>
          <a:off x="13468428" y="1702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148146</xdr:rowOff>
    </xdr:from>
    <xdr:to>
      <xdr:col>67</xdr:col>
      <xdr:colOff>101600</xdr:colOff>
      <xdr:row>99</xdr:row>
      <xdr:rowOff>78296</xdr:rowOff>
    </xdr:to>
    <xdr:sp macro="" textlink="">
      <xdr:nvSpPr>
        <xdr:cNvPr id="720" name="楕円 719">
          <a:extLst>
            <a:ext uri="{FF2B5EF4-FFF2-40B4-BE49-F238E27FC236}">
              <a16:creationId xmlns:a16="http://schemas.microsoft.com/office/drawing/2014/main" id="{1F09D17D-A95E-4C66-9FF0-1B260CCFC898}"/>
            </a:ext>
          </a:extLst>
        </xdr:cNvPr>
        <xdr:cNvSpPr/>
      </xdr:nvSpPr>
      <xdr:spPr>
        <a:xfrm>
          <a:off x="12763500" y="1695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69423</xdr:rowOff>
    </xdr:from>
    <xdr:ext cx="378565" cy="259045"/>
    <xdr:sp macro="" textlink="">
      <xdr:nvSpPr>
        <xdr:cNvPr id="721" name="テキスト ボックス 720">
          <a:extLst>
            <a:ext uri="{FF2B5EF4-FFF2-40B4-BE49-F238E27FC236}">
              <a16:creationId xmlns:a16="http://schemas.microsoft.com/office/drawing/2014/main" id="{4D103C27-5EDA-4DD6-A32A-13212C15A4D9}"/>
            </a:ext>
          </a:extLst>
        </xdr:cNvPr>
        <xdr:cNvSpPr txBox="1"/>
      </xdr:nvSpPr>
      <xdr:spPr>
        <a:xfrm>
          <a:off x="12625017" y="1704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4DD1B2AB-C185-4535-9130-60452F9B351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99027E89-7B32-4574-9782-DEE97C7ABBA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521D4414-72DF-43BB-838F-CB27A4ACFC3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89ED5EEA-9941-4219-B8C2-E7E07780B0F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90137177-DFFC-45B5-9FCA-1E395110120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ACAEF08B-A58E-44BC-9627-D9A63096CD7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BBDE23ED-958A-4053-9CD2-9EC5470EC99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5A21BEB5-AB86-4B35-B69B-CFE9853B6D6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944F8F28-3973-416F-86D8-24C2FD722FB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68990389-607F-4305-84B3-D0A0D924FB0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48381CD4-9217-4D15-94E6-AFF3E79922B9}"/>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A6309204-54E3-453F-81E8-BA8681942905}"/>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9850CE1E-F270-4F03-BB91-5A6C364F729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EC5A4E7D-DA66-4169-8587-0966263703AE}"/>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43F06115-7A69-415E-A40B-2A82EB87635F}"/>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74E996C2-596E-4610-ADE8-F6A38747A8E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376C0EBA-2C8D-47D8-9849-14EE73E5A5F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51A46F23-AC82-4FB1-B297-5F3DFF7B0908}"/>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DF35F11D-489D-4A6F-A7C8-084E5EDC48D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80CCE6EE-B81E-4DD7-B69F-3CFE9C794008}"/>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a:extLst>
            <a:ext uri="{FF2B5EF4-FFF2-40B4-BE49-F238E27FC236}">
              <a16:creationId xmlns:a16="http://schemas.microsoft.com/office/drawing/2014/main" id="{F77D19EB-90F7-4E43-A491-F92D22545442}"/>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5B3C7A18-B72E-481B-B065-AC1146611CC7}"/>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a:extLst>
            <a:ext uri="{FF2B5EF4-FFF2-40B4-BE49-F238E27FC236}">
              <a16:creationId xmlns:a16="http://schemas.microsoft.com/office/drawing/2014/main" id="{74DA5470-F654-47C2-A977-B46A285087F5}"/>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a:extLst>
            <a:ext uri="{FF2B5EF4-FFF2-40B4-BE49-F238E27FC236}">
              <a16:creationId xmlns:a16="http://schemas.microsoft.com/office/drawing/2014/main" id="{CD7C5ACF-ADCD-4E3D-9404-162B4905CCE8}"/>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EF3505B9-3678-4B25-A748-2E879DE7637F}"/>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a:extLst>
            <a:ext uri="{FF2B5EF4-FFF2-40B4-BE49-F238E27FC236}">
              <a16:creationId xmlns:a16="http://schemas.microsoft.com/office/drawing/2014/main" id="{91FE314E-15B0-4F76-A0B3-7EE4591D551B}"/>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a:extLst>
            <a:ext uri="{FF2B5EF4-FFF2-40B4-BE49-F238E27FC236}">
              <a16:creationId xmlns:a16="http://schemas.microsoft.com/office/drawing/2014/main" id="{55D20F3D-865D-4642-B639-D630B9E26943}"/>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5C94D563-F9F4-48DF-AC8C-948051FE508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a:extLst>
            <a:ext uri="{FF2B5EF4-FFF2-40B4-BE49-F238E27FC236}">
              <a16:creationId xmlns:a16="http://schemas.microsoft.com/office/drawing/2014/main" id="{541A1326-84BA-4B02-A0F4-655D328BD497}"/>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6A1D7869-E38D-4CD9-8760-000DA0520F95}"/>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A7A16431-7000-49C2-9934-56A3F2A8D5EE}"/>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a:extLst>
            <a:ext uri="{FF2B5EF4-FFF2-40B4-BE49-F238E27FC236}">
              <a16:creationId xmlns:a16="http://schemas.microsoft.com/office/drawing/2014/main" id="{26E8BE93-950F-40D1-A22C-68B5A539F7E9}"/>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B2C6D63E-E0A2-47D0-B1DA-0F6F4B32132F}"/>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C7F18B3B-171D-4152-A0D7-BE28CEDF61B9}"/>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a:extLst>
            <a:ext uri="{FF2B5EF4-FFF2-40B4-BE49-F238E27FC236}">
              <a16:creationId xmlns:a16="http://schemas.microsoft.com/office/drawing/2014/main" id="{B1734F52-F0B4-44CC-B72C-475DBF8EF08F}"/>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a:extLst>
            <a:ext uri="{FF2B5EF4-FFF2-40B4-BE49-F238E27FC236}">
              <a16:creationId xmlns:a16="http://schemas.microsoft.com/office/drawing/2014/main" id="{5DE5A5FA-3208-440E-B03C-79E3D1624E1A}"/>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a:extLst>
            <a:ext uri="{FF2B5EF4-FFF2-40B4-BE49-F238E27FC236}">
              <a16:creationId xmlns:a16="http://schemas.microsoft.com/office/drawing/2014/main" id="{7EE67F0D-2A8F-44AE-B038-D5CB306F959F}"/>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a:extLst>
            <a:ext uri="{FF2B5EF4-FFF2-40B4-BE49-F238E27FC236}">
              <a16:creationId xmlns:a16="http://schemas.microsoft.com/office/drawing/2014/main" id="{7F818D1F-1C27-4AAC-BC1B-B5FB38BDBF78}"/>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EE5D4C79-ECFF-4EB1-8ECD-1C95069A775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32ACD27A-F24A-4BFF-AD52-29E98130E4E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BA2DD958-C7F5-48A6-8807-1A9D045FA63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7545951C-5C6C-4CAB-86BB-7D6405EDA86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EBEC3A48-D268-471C-AB4F-6C5656EE690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BCFA9893-3E27-49FF-939B-09918A9A6B7D}"/>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6" name="投資及び出資金該当値テキスト">
          <a:extLst>
            <a:ext uri="{FF2B5EF4-FFF2-40B4-BE49-F238E27FC236}">
              <a16:creationId xmlns:a16="http://schemas.microsoft.com/office/drawing/2014/main" id="{73D97DB2-2D76-4BCE-B097-E1274292348C}"/>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4F04EECD-157D-412C-ACCB-6B1B3A374DBF}"/>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BBDA4BA5-D879-4E17-921B-E12610C696AD}"/>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2D283674-512F-4E8E-A89B-EF5FAAE16B1A}"/>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F3BB932C-17F8-4C73-A8F1-94C552A321BB}"/>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D818E0BA-1447-4E71-8FE4-66865701FF31}"/>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6EBE648B-321D-4D63-853B-A7EB7C574245}"/>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CF130C90-5883-4638-82FB-A66159ABE7F5}"/>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5C28B10C-4112-43BD-A075-7F7C56BB957D}"/>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5EDB4075-42F7-49C8-960B-742686660BD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B73A6874-DB44-41AF-93E0-628ECA4AB0F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2465D873-9B62-4B1B-841B-322846001F2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45A67821-6097-476E-A0BC-13CD0BAA8FF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9096244-C3AE-4199-A2E2-92A97946CD7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6FD43EEF-D940-4336-A3CC-32D4F37ECA5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4422252-C889-46F4-8690-570B644E328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ED5F50E1-AD6A-46AC-A576-66F1EABDA14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C044C02C-DF1E-4CCE-8B91-EA0CDA22147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7596DAD0-3186-492E-AEC8-F152BB65DBA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48EB33A8-C8AC-4050-8677-11DE971A52D4}"/>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2468B8B-5BA8-4C10-87AD-F4823F0391CD}"/>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CFD18D71-FE6B-41C6-A226-30756B5AEC1A}"/>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7DACDB90-C09C-41DF-8C3B-D9EFBDAC5D6F}"/>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68EDC582-F2FF-4F08-B3BE-C77D3FE0E6A6}"/>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CCFE0A33-3F46-49F1-BCF9-F88E545FD362}"/>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B9D824E0-4BB2-4CC1-945D-DE7EF0CF93CB}"/>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A57EAF70-EC39-4CED-9890-D64A25277387}"/>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947E0621-6401-49A2-9E29-3809105E5BC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B96C4D01-118D-45A0-AC03-FEC47EAEEEC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1A6D0B9B-B87B-4050-B2D8-943968104C6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B2054FF0-779A-44C1-88DC-C747B2D3F339}"/>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662D52F6-937E-4773-AA55-814355AE7164}"/>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ABAE2A7B-F26E-4A15-9B9B-10EA7D6A2EE2}"/>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a:extLst>
            <a:ext uri="{FF2B5EF4-FFF2-40B4-BE49-F238E27FC236}">
              <a16:creationId xmlns:a16="http://schemas.microsoft.com/office/drawing/2014/main" id="{FC6B6AD7-3507-40F0-A4BB-5641D4006F1F}"/>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a:extLst>
            <a:ext uri="{FF2B5EF4-FFF2-40B4-BE49-F238E27FC236}">
              <a16:creationId xmlns:a16="http://schemas.microsoft.com/office/drawing/2014/main" id="{9A8052E3-2F7E-4A6C-B51B-13DF658BB4D9}"/>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135859</xdr:rowOff>
    </xdr:from>
    <xdr:to>
      <xdr:col>116</xdr:col>
      <xdr:colOff>63500</xdr:colOff>
      <xdr:row>54</xdr:row>
      <xdr:rowOff>27457</xdr:rowOff>
    </xdr:to>
    <xdr:cxnSp macro="">
      <xdr:nvCxnSpPr>
        <xdr:cNvPr id="801" name="直線コネクタ 800">
          <a:extLst>
            <a:ext uri="{FF2B5EF4-FFF2-40B4-BE49-F238E27FC236}">
              <a16:creationId xmlns:a16="http://schemas.microsoft.com/office/drawing/2014/main" id="{410D211A-97C5-408C-89C8-F0FC4A378622}"/>
            </a:ext>
          </a:extLst>
        </xdr:cNvPr>
        <xdr:cNvCxnSpPr/>
      </xdr:nvCxnSpPr>
      <xdr:spPr>
        <a:xfrm>
          <a:off x="21323300" y="9222709"/>
          <a:ext cx="8382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105732</xdr:rowOff>
    </xdr:from>
    <xdr:ext cx="469744" cy="259045"/>
    <xdr:sp macro="" textlink="">
      <xdr:nvSpPr>
        <xdr:cNvPr id="802" name="貸付金平均値テキスト">
          <a:extLst>
            <a:ext uri="{FF2B5EF4-FFF2-40B4-BE49-F238E27FC236}">
              <a16:creationId xmlns:a16="http://schemas.microsoft.com/office/drawing/2014/main" id="{B0891B3C-06D8-4019-B4AA-83D07D32F8E9}"/>
            </a:ext>
          </a:extLst>
        </xdr:cNvPr>
        <xdr:cNvSpPr txBox="1"/>
      </xdr:nvSpPr>
      <xdr:spPr>
        <a:xfrm>
          <a:off x="22212300" y="970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a:extLst>
            <a:ext uri="{FF2B5EF4-FFF2-40B4-BE49-F238E27FC236}">
              <a16:creationId xmlns:a16="http://schemas.microsoft.com/office/drawing/2014/main" id="{48A24E1B-BCDD-41AF-A563-E0DF0169B18F}"/>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32121</xdr:rowOff>
    </xdr:from>
    <xdr:to>
      <xdr:col>111</xdr:col>
      <xdr:colOff>177800</xdr:colOff>
      <xdr:row>53</xdr:row>
      <xdr:rowOff>135859</xdr:rowOff>
    </xdr:to>
    <xdr:cxnSp macro="">
      <xdr:nvCxnSpPr>
        <xdr:cNvPr id="804" name="直線コネクタ 803">
          <a:extLst>
            <a:ext uri="{FF2B5EF4-FFF2-40B4-BE49-F238E27FC236}">
              <a16:creationId xmlns:a16="http://schemas.microsoft.com/office/drawing/2014/main" id="{89A42545-9491-4EAF-98F9-9E925567DC8A}"/>
            </a:ext>
          </a:extLst>
        </xdr:cNvPr>
        <xdr:cNvCxnSpPr/>
      </xdr:nvCxnSpPr>
      <xdr:spPr>
        <a:xfrm>
          <a:off x="20434300" y="9118971"/>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a:extLst>
            <a:ext uri="{FF2B5EF4-FFF2-40B4-BE49-F238E27FC236}">
              <a16:creationId xmlns:a16="http://schemas.microsoft.com/office/drawing/2014/main" id="{F9B56128-02C6-4A36-AE48-1D350B6CB83C}"/>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28739</xdr:rowOff>
    </xdr:from>
    <xdr:ext cx="469744" cy="259045"/>
    <xdr:sp macro="" textlink="">
      <xdr:nvSpPr>
        <xdr:cNvPr id="806" name="テキスト ボックス 805">
          <a:extLst>
            <a:ext uri="{FF2B5EF4-FFF2-40B4-BE49-F238E27FC236}">
              <a16:creationId xmlns:a16="http://schemas.microsoft.com/office/drawing/2014/main" id="{BEE0B86E-FD7E-46FA-84E9-39D4D825F4E9}"/>
            </a:ext>
          </a:extLst>
        </xdr:cNvPr>
        <xdr:cNvSpPr txBox="1"/>
      </xdr:nvSpPr>
      <xdr:spPr>
        <a:xfrm>
          <a:off x="21088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143632</xdr:rowOff>
    </xdr:from>
    <xdr:to>
      <xdr:col>107</xdr:col>
      <xdr:colOff>50800</xdr:colOff>
      <xdr:row>53</xdr:row>
      <xdr:rowOff>32121</xdr:rowOff>
    </xdr:to>
    <xdr:cxnSp macro="">
      <xdr:nvCxnSpPr>
        <xdr:cNvPr id="807" name="直線コネクタ 806">
          <a:extLst>
            <a:ext uri="{FF2B5EF4-FFF2-40B4-BE49-F238E27FC236}">
              <a16:creationId xmlns:a16="http://schemas.microsoft.com/office/drawing/2014/main" id="{E2064885-B313-4108-97F8-EE2D16DCFC69}"/>
            </a:ext>
          </a:extLst>
        </xdr:cNvPr>
        <xdr:cNvCxnSpPr/>
      </xdr:nvCxnSpPr>
      <xdr:spPr>
        <a:xfrm>
          <a:off x="19545300" y="9059032"/>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a:extLst>
            <a:ext uri="{FF2B5EF4-FFF2-40B4-BE49-F238E27FC236}">
              <a16:creationId xmlns:a16="http://schemas.microsoft.com/office/drawing/2014/main" id="{276528D7-1723-4359-BA89-565BA8B419B8}"/>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A9390186-557F-4081-80AE-75679DB5ECDF}"/>
            </a:ext>
          </a:extLst>
        </xdr:cNvPr>
        <xdr:cNvSpPr txBox="1"/>
      </xdr:nvSpPr>
      <xdr:spPr>
        <a:xfrm>
          <a:off x="20199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63164</xdr:rowOff>
    </xdr:from>
    <xdr:to>
      <xdr:col>102</xdr:col>
      <xdr:colOff>114300</xdr:colOff>
      <xdr:row>52</xdr:row>
      <xdr:rowOff>143632</xdr:rowOff>
    </xdr:to>
    <xdr:cxnSp macro="">
      <xdr:nvCxnSpPr>
        <xdr:cNvPr id="810" name="直線コネクタ 809">
          <a:extLst>
            <a:ext uri="{FF2B5EF4-FFF2-40B4-BE49-F238E27FC236}">
              <a16:creationId xmlns:a16="http://schemas.microsoft.com/office/drawing/2014/main" id="{77A6D277-FEA0-4FBD-B3EF-7D476B106459}"/>
            </a:ext>
          </a:extLst>
        </xdr:cNvPr>
        <xdr:cNvCxnSpPr/>
      </xdr:nvCxnSpPr>
      <xdr:spPr>
        <a:xfrm>
          <a:off x="18656300" y="897856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a:extLst>
            <a:ext uri="{FF2B5EF4-FFF2-40B4-BE49-F238E27FC236}">
              <a16:creationId xmlns:a16="http://schemas.microsoft.com/office/drawing/2014/main" id="{0CACF614-00A2-401C-99A2-5C941E37D705}"/>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110076</xdr:rowOff>
    </xdr:from>
    <xdr:ext cx="469744" cy="259045"/>
    <xdr:sp macro="" textlink="">
      <xdr:nvSpPr>
        <xdr:cNvPr id="812" name="テキスト ボックス 811">
          <a:extLst>
            <a:ext uri="{FF2B5EF4-FFF2-40B4-BE49-F238E27FC236}">
              <a16:creationId xmlns:a16="http://schemas.microsoft.com/office/drawing/2014/main" id="{59B3082C-F134-4D5C-8C82-71D9706E6574}"/>
            </a:ext>
          </a:extLst>
        </xdr:cNvPr>
        <xdr:cNvSpPr txBox="1"/>
      </xdr:nvSpPr>
      <xdr:spPr>
        <a:xfrm>
          <a:off x="19310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a:extLst>
            <a:ext uri="{FF2B5EF4-FFF2-40B4-BE49-F238E27FC236}">
              <a16:creationId xmlns:a16="http://schemas.microsoft.com/office/drawing/2014/main" id="{6A55C6FB-F0F6-4CD0-9BF6-8CE767A8BF6A}"/>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103949</xdr:rowOff>
    </xdr:from>
    <xdr:ext cx="469744" cy="259045"/>
    <xdr:sp macro="" textlink="">
      <xdr:nvSpPr>
        <xdr:cNvPr id="814" name="テキスト ボックス 813">
          <a:extLst>
            <a:ext uri="{FF2B5EF4-FFF2-40B4-BE49-F238E27FC236}">
              <a16:creationId xmlns:a16="http://schemas.microsoft.com/office/drawing/2014/main" id="{BB74FE79-5B41-48F9-B2BF-129CD6CB5933}"/>
            </a:ext>
          </a:extLst>
        </xdr:cNvPr>
        <xdr:cNvSpPr txBox="1"/>
      </xdr:nvSpPr>
      <xdr:spPr>
        <a:xfrm>
          <a:off x="18421428" y="98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2605530B-C451-4150-956F-B3E112F0890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9E5D7A76-1F4F-469A-9B1E-0D544AB4CB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C9C831B-80F3-4A7C-8FF4-9306AD9A6F4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84D029E-0BDF-4501-85D6-FBF0E52CA81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A154015C-8D56-4915-A8E9-73B8FFB4879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148107</xdr:rowOff>
    </xdr:from>
    <xdr:to>
      <xdr:col>116</xdr:col>
      <xdr:colOff>114300</xdr:colOff>
      <xdr:row>54</xdr:row>
      <xdr:rowOff>78257</xdr:rowOff>
    </xdr:to>
    <xdr:sp macro="" textlink="">
      <xdr:nvSpPr>
        <xdr:cNvPr id="820" name="楕円 819">
          <a:extLst>
            <a:ext uri="{FF2B5EF4-FFF2-40B4-BE49-F238E27FC236}">
              <a16:creationId xmlns:a16="http://schemas.microsoft.com/office/drawing/2014/main" id="{12632E0E-30D5-40D4-924B-0EED6BAEA334}"/>
            </a:ext>
          </a:extLst>
        </xdr:cNvPr>
        <xdr:cNvSpPr/>
      </xdr:nvSpPr>
      <xdr:spPr>
        <a:xfrm>
          <a:off x="221107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170984</xdr:rowOff>
    </xdr:from>
    <xdr:ext cx="534377" cy="259045"/>
    <xdr:sp macro="" textlink="">
      <xdr:nvSpPr>
        <xdr:cNvPr id="821" name="貸付金該当値テキスト">
          <a:extLst>
            <a:ext uri="{FF2B5EF4-FFF2-40B4-BE49-F238E27FC236}">
              <a16:creationId xmlns:a16="http://schemas.microsoft.com/office/drawing/2014/main" id="{47CFB938-ED90-4669-B061-E30553C54588}"/>
            </a:ext>
          </a:extLst>
        </xdr:cNvPr>
        <xdr:cNvSpPr txBox="1"/>
      </xdr:nvSpPr>
      <xdr:spPr>
        <a:xfrm>
          <a:off x="22212300" y="90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85059</xdr:rowOff>
    </xdr:from>
    <xdr:to>
      <xdr:col>112</xdr:col>
      <xdr:colOff>38100</xdr:colOff>
      <xdr:row>54</xdr:row>
      <xdr:rowOff>15209</xdr:rowOff>
    </xdr:to>
    <xdr:sp macro="" textlink="">
      <xdr:nvSpPr>
        <xdr:cNvPr id="822" name="楕円 821">
          <a:extLst>
            <a:ext uri="{FF2B5EF4-FFF2-40B4-BE49-F238E27FC236}">
              <a16:creationId xmlns:a16="http://schemas.microsoft.com/office/drawing/2014/main" id="{1D091D36-E917-4D9B-9676-56DC41C2C9CD}"/>
            </a:ext>
          </a:extLst>
        </xdr:cNvPr>
        <xdr:cNvSpPr/>
      </xdr:nvSpPr>
      <xdr:spPr>
        <a:xfrm>
          <a:off x="21272500" y="9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31736</xdr:rowOff>
    </xdr:from>
    <xdr:ext cx="534377" cy="259045"/>
    <xdr:sp macro="" textlink="">
      <xdr:nvSpPr>
        <xdr:cNvPr id="823" name="テキスト ボックス 822">
          <a:extLst>
            <a:ext uri="{FF2B5EF4-FFF2-40B4-BE49-F238E27FC236}">
              <a16:creationId xmlns:a16="http://schemas.microsoft.com/office/drawing/2014/main" id="{C46C872C-9BC1-4543-99F5-0D77BA1EE113}"/>
            </a:ext>
          </a:extLst>
        </xdr:cNvPr>
        <xdr:cNvSpPr txBox="1"/>
      </xdr:nvSpPr>
      <xdr:spPr>
        <a:xfrm>
          <a:off x="21056111" y="8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152771</xdr:rowOff>
    </xdr:from>
    <xdr:to>
      <xdr:col>107</xdr:col>
      <xdr:colOff>101600</xdr:colOff>
      <xdr:row>53</xdr:row>
      <xdr:rowOff>82921</xdr:rowOff>
    </xdr:to>
    <xdr:sp macro="" textlink="">
      <xdr:nvSpPr>
        <xdr:cNvPr id="824" name="楕円 823">
          <a:extLst>
            <a:ext uri="{FF2B5EF4-FFF2-40B4-BE49-F238E27FC236}">
              <a16:creationId xmlns:a16="http://schemas.microsoft.com/office/drawing/2014/main" id="{C95A9D50-1415-4D6A-B358-763FEDCE3189}"/>
            </a:ext>
          </a:extLst>
        </xdr:cNvPr>
        <xdr:cNvSpPr/>
      </xdr:nvSpPr>
      <xdr:spPr>
        <a:xfrm>
          <a:off x="20383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99448</xdr:rowOff>
    </xdr:from>
    <xdr:ext cx="534377" cy="259045"/>
    <xdr:sp macro="" textlink="">
      <xdr:nvSpPr>
        <xdr:cNvPr id="825" name="テキスト ボックス 824">
          <a:extLst>
            <a:ext uri="{FF2B5EF4-FFF2-40B4-BE49-F238E27FC236}">
              <a16:creationId xmlns:a16="http://schemas.microsoft.com/office/drawing/2014/main" id="{99395CB3-3258-40C4-8AFE-742D060F1F16}"/>
            </a:ext>
          </a:extLst>
        </xdr:cNvPr>
        <xdr:cNvSpPr txBox="1"/>
      </xdr:nvSpPr>
      <xdr:spPr>
        <a:xfrm>
          <a:off x="20167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92832</xdr:rowOff>
    </xdr:from>
    <xdr:to>
      <xdr:col>102</xdr:col>
      <xdr:colOff>165100</xdr:colOff>
      <xdr:row>53</xdr:row>
      <xdr:rowOff>22982</xdr:rowOff>
    </xdr:to>
    <xdr:sp macro="" textlink="">
      <xdr:nvSpPr>
        <xdr:cNvPr id="826" name="楕円 825">
          <a:extLst>
            <a:ext uri="{FF2B5EF4-FFF2-40B4-BE49-F238E27FC236}">
              <a16:creationId xmlns:a16="http://schemas.microsoft.com/office/drawing/2014/main" id="{59496671-5C0D-4991-A9DC-984AF9A9C870}"/>
            </a:ext>
          </a:extLst>
        </xdr:cNvPr>
        <xdr:cNvSpPr/>
      </xdr:nvSpPr>
      <xdr:spPr>
        <a:xfrm>
          <a:off x="19494500" y="90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39509</xdr:rowOff>
    </xdr:from>
    <xdr:ext cx="534377" cy="259045"/>
    <xdr:sp macro="" textlink="">
      <xdr:nvSpPr>
        <xdr:cNvPr id="827" name="テキスト ボックス 826">
          <a:extLst>
            <a:ext uri="{FF2B5EF4-FFF2-40B4-BE49-F238E27FC236}">
              <a16:creationId xmlns:a16="http://schemas.microsoft.com/office/drawing/2014/main" id="{DD797A11-AAB0-4B53-B5C4-DC4EEBE8D42E}"/>
            </a:ext>
          </a:extLst>
        </xdr:cNvPr>
        <xdr:cNvSpPr txBox="1"/>
      </xdr:nvSpPr>
      <xdr:spPr>
        <a:xfrm>
          <a:off x="19278111" y="878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12364</xdr:rowOff>
    </xdr:from>
    <xdr:to>
      <xdr:col>98</xdr:col>
      <xdr:colOff>38100</xdr:colOff>
      <xdr:row>52</xdr:row>
      <xdr:rowOff>113964</xdr:rowOff>
    </xdr:to>
    <xdr:sp macro="" textlink="">
      <xdr:nvSpPr>
        <xdr:cNvPr id="828" name="楕円 827">
          <a:extLst>
            <a:ext uri="{FF2B5EF4-FFF2-40B4-BE49-F238E27FC236}">
              <a16:creationId xmlns:a16="http://schemas.microsoft.com/office/drawing/2014/main" id="{3B074CEB-93A8-42CD-8153-D5D8AE0C489B}"/>
            </a:ext>
          </a:extLst>
        </xdr:cNvPr>
        <xdr:cNvSpPr/>
      </xdr:nvSpPr>
      <xdr:spPr>
        <a:xfrm>
          <a:off x="18605500" y="892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130491</xdr:rowOff>
    </xdr:from>
    <xdr:ext cx="534377" cy="259045"/>
    <xdr:sp macro="" textlink="">
      <xdr:nvSpPr>
        <xdr:cNvPr id="829" name="テキスト ボックス 828">
          <a:extLst>
            <a:ext uri="{FF2B5EF4-FFF2-40B4-BE49-F238E27FC236}">
              <a16:creationId xmlns:a16="http://schemas.microsoft.com/office/drawing/2014/main" id="{44826506-0359-4A9F-B469-C9E4A10B30D2}"/>
            </a:ext>
          </a:extLst>
        </xdr:cNvPr>
        <xdr:cNvSpPr txBox="1"/>
      </xdr:nvSpPr>
      <xdr:spPr>
        <a:xfrm>
          <a:off x="18389111" y="87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54069742-63DF-4A7E-8B37-C8E15A308AE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844775A9-40E1-4BF4-8F39-11561F3A9F2A}"/>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3E82C5B5-750A-4E52-B93D-F9C0E9BA940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1A5F729D-A2C2-40F2-BAEB-A0B03EC6F75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F9DB0E95-D52B-43F2-8F32-BE6A51D88DE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AB2ED8F3-1B6C-4944-8A68-30674E18EEC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B8192917-BE84-4FBD-86C3-47C155187BB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C39155CC-98C6-4B26-AD3B-008C979C684E}"/>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6C25A347-E013-4E51-9F49-BA98565CFBE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95C2153C-2CE2-4554-BEC5-0EAE01DA98CD}"/>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A7B002C8-868D-4C3F-B0F0-EEC7168894F7}"/>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C9EFD59-9640-42F1-89B7-A5AAF26A702F}"/>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36844911-61F7-4AE6-8E0E-0FD55AE2118D}"/>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1861FADC-3291-463A-82C2-7D6DE741CFDE}"/>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20B6E269-3C6A-48E1-A738-F1358FF4DD83}"/>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461A2540-9DF2-4BA0-8041-15D94228C1C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59CD4B59-AE61-4BE9-8C8E-E4C33590C114}"/>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CF2B6212-D727-45BF-B3A4-C01D60BFB94C}"/>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1A03A96A-D2E5-4F1F-9980-85564749FDB7}"/>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F0CE36C8-F90D-4FE5-8D89-74C90847D12B}"/>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2F2F8B50-D192-426C-8B0C-B72A9EA0AEB7}"/>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4A84C497-E302-4D4F-A878-53FBB3EC3129}"/>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987044C7-D538-4CE1-A654-072EC223232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9A003662-08E9-423F-8C50-B4867AACEED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a:extLst>
            <a:ext uri="{FF2B5EF4-FFF2-40B4-BE49-F238E27FC236}">
              <a16:creationId xmlns:a16="http://schemas.microsoft.com/office/drawing/2014/main" id="{089A7CBB-324F-402C-BD0D-B62101857B93}"/>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a:extLst>
            <a:ext uri="{FF2B5EF4-FFF2-40B4-BE49-F238E27FC236}">
              <a16:creationId xmlns:a16="http://schemas.microsoft.com/office/drawing/2014/main" id="{11EF0371-CB0B-4630-A2CB-0A4C9E55C107}"/>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a:extLst>
            <a:ext uri="{FF2B5EF4-FFF2-40B4-BE49-F238E27FC236}">
              <a16:creationId xmlns:a16="http://schemas.microsoft.com/office/drawing/2014/main" id="{DE0245E6-B4A9-4E88-93D2-31BA4B0818FC}"/>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a:extLst>
            <a:ext uri="{FF2B5EF4-FFF2-40B4-BE49-F238E27FC236}">
              <a16:creationId xmlns:a16="http://schemas.microsoft.com/office/drawing/2014/main" id="{D832A54D-7F48-490F-8A93-D5600B59B246}"/>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a:extLst>
            <a:ext uri="{FF2B5EF4-FFF2-40B4-BE49-F238E27FC236}">
              <a16:creationId xmlns:a16="http://schemas.microsoft.com/office/drawing/2014/main" id="{ABC02A4C-0A26-40D8-868F-DEE27BE5AAE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11799</xdr:rowOff>
    </xdr:from>
    <xdr:to>
      <xdr:col>116</xdr:col>
      <xdr:colOff>63500</xdr:colOff>
      <xdr:row>73</xdr:row>
      <xdr:rowOff>48603</xdr:rowOff>
    </xdr:to>
    <xdr:cxnSp macro="">
      <xdr:nvCxnSpPr>
        <xdr:cNvPr id="859" name="直線コネクタ 858">
          <a:extLst>
            <a:ext uri="{FF2B5EF4-FFF2-40B4-BE49-F238E27FC236}">
              <a16:creationId xmlns:a16="http://schemas.microsoft.com/office/drawing/2014/main" id="{15DE7575-89B3-406E-B7E4-E4135FF12589}"/>
            </a:ext>
          </a:extLst>
        </xdr:cNvPr>
        <xdr:cNvCxnSpPr/>
      </xdr:nvCxnSpPr>
      <xdr:spPr>
        <a:xfrm flipV="1">
          <a:off x="21323300" y="12527649"/>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a:extLst>
            <a:ext uri="{FF2B5EF4-FFF2-40B4-BE49-F238E27FC236}">
              <a16:creationId xmlns:a16="http://schemas.microsoft.com/office/drawing/2014/main" id="{8F6A694A-B681-4EFB-9CFE-865489A4AB62}"/>
            </a:ext>
          </a:extLst>
        </xdr:cNvPr>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a:extLst>
            <a:ext uri="{FF2B5EF4-FFF2-40B4-BE49-F238E27FC236}">
              <a16:creationId xmlns:a16="http://schemas.microsoft.com/office/drawing/2014/main" id="{FDCDE9E8-D369-47B6-9A14-EB293DD049BF}"/>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48603</xdr:rowOff>
    </xdr:from>
    <xdr:to>
      <xdr:col>111</xdr:col>
      <xdr:colOff>177800</xdr:colOff>
      <xdr:row>73</xdr:row>
      <xdr:rowOff>100876</xdr:rowOff>
    </xdr:to>
    <xdr:cxnSp macro="">
      <xdr:nvCxnSpPr>
        <xdr:cNvPr id="862" name="直線コネクタ 861">
          <a:extLst>
            <a:ext uri="{FF2B5EF4-FFF2-40B4-BE49-F238E27FC236}">
              <a16:creationId xmlns:a16="http://schemas.microsoft.com/office/drawing/2014/main" id="{693C9478-31B9-4D25-BEB3-2384A00DE0F8}"/>
            </a:ext>
          </a:extLst>
        </xdr:cNvPr>
        <xdr:cNvCxnSpPr/>
      </xdr:nvCxnSpPr>
      <xdr:spPr>
        <a:xfrm flipV="1">
          <a:off x="20434300" y="1256445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a:extLst>
            <a:ext uri="{FF2B5EF4-FFF2-40B4-BE49-F238E27FC236}">
              <a16:creationId xmlns:a16="http://schemas.microsoft.com/office/drawing/2014/main" id="{A1286A5F-3307-4721-ADF3-E13156F2D4A5}"/>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CEDF7856-614D-43AB-889C-3C9B70D16BA4}"/>
            </a:ext>
          </a:extLst>
        </xdr:cNvPr>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100876</xdr:rowOff>
    </xdr:from>
    <xdr:to>
      <xdr:col>107</xdr:col>
      <xdr:colOff>50800</xdr:colOff>
      <xdr:row>73</xdr:row>
      <xdr:rowOff>161227</xdr:rowOff>
    </xdr:to>
    <xdr:cxnSp macro="">
      <xdr:nvCxnSpPr>
        <xdr:cNvPr id="865" name="直線コネクタ 864">
          <a:extLst>
            <a:ext uri="{FF2B5EF4-FFF2-40B4-BE49-F238E27FC236}">
              <a16:creationId xmlns:a16="http://schemas.microsoft.com/office/drawing/2014/main" id="{280759E7-9F47-4A1D-9587-91E0A625DEF1}"/>
            </a:ext>
          </a:extLst>
        </xdr:cNvPr>
        <xdr:cNvCxnSpPr/>
      </xdr:nvCxnSpPr>
      <xdr:spPr>
        <a:xfrm flipV="1">
          <a:off x="19545300" y="12616726"/>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a:extLst>
            <a:ext uri="{FF2B5EF4-FFF2-40B4-BE49-F238E27FC236}">
              <a16:creationId xmlns:a16="http://schemas.microsoft.com/office/drawing/2014/main" id="{D46F3D10-912D-42D9-BA0F-F195AB4B409C}"/>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EC5411FE-C785-4DAF-A956-54AF7F8D9176}"/>
            </a:ext>
          </a:extLst>
        </xdr:cNvPr>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161227</xdr:rowOff>
    </xdr:from>
    <xdr:to>
      <xdr:col>102</xdr:col>
      <xdr:colOff>114300</xdr:colOff>
      <xdr:row>74</xdr:row>
      <xdr:rowOff>94209</xdr:rowOff>
    </xdr:to>
    <xdr:cxnSp macro="">
      <xdr:nvCxnSpPr>
        <xdr:cNvPr id="868" name="直線コネクタ 867">
          <a:extLst>
            <a:ext uri="{FF2B5EF4-FFF2-40B4-BE49-F238E27FC236}">
              <a16:creationId xmlns:a16="http://schemas.microsoft.com/office/drawing/2014/main" id="{5E3A70F8-D8D5-46A0-BFD0-642C980B0B85}"/>
            </a:ext>
          </a:extLst>
        </xdr:cNvPr>
        <xdr:cNvCxnSpPr/>
      </xdr:nvCxnSpPr>
      <xdr:spPr>
        <a:xfrm flipV="1">
          <a:off x="18656300" y="12677077"/>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a:extLst>
            <a:ext uri="{FF2B5EF4-FFF2-40B4-BE49-F238E27FC236}">
              <a16:creationId xmlns:a16="http://schemas.microsoft.com/office/drawing/2014/main" id="{54860129-A838-4315-AB81-C850DB12C44F}"/>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5C9CCED1-6DF1-4606-A394-6A8434951BC0}"/>
            </a:ext>
          </a:extLst>
        </xdr:cNvPr>
        <xdr:cNvSpPr txBox="1"/>
      </xdr:nvSpPr>
      <xdr:spPr>
        <a:xfrm>
          <a:off x="19278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a:extLst>
            <a:ext uri="{FF2B5EF4-FFF2-40B4-BE49-F238E27FC236}">
              <a16:creationId xmlns:a16="http://schemas.microsoft.com/office/drawing/2014/main" id="{A6DD34C1-AA2C-4EF8-A318-2249D624B71C}"/>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72" name="テキスト ボックス 871">
          <a:extLst>
            <a:ext uri="{FF2B5EF4-FFF2-40B4-BE49-F238E27FC236}">
              <a16:creationId xmlns:a16="http://schemas.microsoft.com/office/drawing/2014/main" id="{24E75E52-6234-4E13-9AFF-A7153CF8809E}"/>
            </a:ext>
          </a:extLst>
        </xdr:cNvPr>
        <xdr:cNvSpPr txBox="1"/>
      </xdr:nvSpPr>
      <xdr:spPr>
        <a:xfrm>
          <a:off x="18389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C22A0927-B99F-42FF-905A-4A9D463128B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39375E5-8B3A-4B49-BA07-1EE5A241907A}"/>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A284D26A-B045-47BE-B1FA-7513F162F8B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6844E2E-8C3F-4EC7-99B9-61A1CAFA252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E24C210F-F9D0-461C-A318-560CE53FCFE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132449</xdr:rowOff>
    </xdr:from>
    <xdr:to>
      <xdr:col>116</xdr:col>
      <xdr:colOff>114300</xdr:colOff>
      <xdr:row>73</xdr:row>
      <xdr:rowOff>62599</xdr:rowOff>
    </xdr:to>
    <xdr:sp macro="" textlink="">
      <xdr:nvSpPr>
        <xdr:cNvPr id="878" name="楕円 877">
          <a:extLst>
            <a:ext uri="{FF2B5EF4-FFF2-40B4-BE49-F238E27FC236}">
              <a16:creationId xmlns:a16="http://schemas.microsoft.com/office/drawing/2014/main" id="{E3C09F4A-01DA-4A0B-A0BF-C91633CD2C15}"/>
            </a:ext>
          </a:extLst>
        </xdr:cNvPr>
        <xdr:cNvSpPr/>
      </xdr:nvSpPr>
      <xdr:spPr>
        <a:xfrm>
          <a:off x="22110700" y="12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155326</xdr:rowOff>
    </xdr:from>
    <xdr:ext cx="534377" cy="259045"/>
    <xdr:sp macro="" textlink="">
      <xdr:nvSpPr>
        <xdr:cNvPr id="879" name="繰出金該当値テキスト">
          <a:extLst>
            <a:ext uri="{FF2B5EF4-FFF2-40B4-BE49-F238E27FC236}">
              <a16:creationId xmlns:a16="http://schemas.microsoft.com/office/drawing/2014/main" id="{365C0422-AB54-4325-A827-C61ACEBC024B}"/>
            </a:ext>
          </a:extLst>
        </xdr:cNvPr>
        <xdr:cNvSpPr txBox="1"/>
      </xdr:nvSpPr>
      <xdr:spPr>
        <a:xfrm>
          <a:off x="22212300" y="123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169253</xdr:rowOff>
    </xdr:from>
    <xdr:to>
      <xdr:col>112</xdr:col>
      <xdr:colOff>38100</xdr:colOff>
      <xdr:row>73</xdr:row>
      <xdr:rowOff>99403</xdr:rowOff>
    </xdr:to>
    <xdr:sp macro="" textlink="">
      <xdr:nvSpPr>
        <xdr:cNvPr id="880" name="楕円 879">
          <a:extLst>
            <a:ext uri="{FF2B5EF4-FFF2-40B4-BE49-F238E27FC236}">
              <a16:creationId xmlns:a16="http://schemas.microsoft.com/office/drawing/2014/main" id="{8A769831-97D6-4BD7-BD61-8022A126D90F}"/>
            </a:ext>
          </a:extLst>
        </xdr:cNvPr>
        <xdr:cNvSpPr/>
      </xdr:nvSpPr>
      <xdr:spPr>
        <a:xfrm>
          <a:off x="21272500" y="125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115930</xdr:rowOff>
    </xdr:from>
    <xdr:ext cx="534377" cy="259045"/>
    <xdr:sp macro="" textlink="">
      <xdr:nvSpPr>
        <xdr:cNvPr id="881" name="テキスト ボックス 880">
          <a:extLst>
            <a:ext uri="{FF2B5EF4-FFF2-40B4-BE49-F238E27FC236}">
              <a16:creationId xmlns:a16="http://schemas.microsoft.com/office/drawing/2014/main" id="{B88C248D-3728-4B7F-AE37-C03E95AD6A08}"/>
            </a:ext>
          </a:extLst>
        </xdr:cNvPr>
        <xdr:cNvSpPr txBox="1"/>
      </xdr:nvSpPr>
      <xdr:spPr>
        <a:xfrm>
          <a:off x="21056111" y="12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50076</xdr:rowOff>
    </xdr:from>
    <xdr:to>
      <xdr:col>107</xdr:col>
      <xdr:colOff>101600</xdr:colOff>
      <xdr:row>73</xdr:row>
      <xdr:rowOff>151676</xdr:rowOff>
    </xdr:to>
    <xdr:sp macro="" textlink="">
      <xdr:nvSpPr>
        <xdr:cNvPr id="882" name="楕円 881">
          <a:extLst>
            <a:ext uri="{FF2B5EF4-FFF2-40B4-BE49-F238E27FC236}">
              <a16:creationId xmlns:a16="http://schemas.microsoft.com/office/drawing/2014/main" id="{BC8C1250-1BF9-4DBC-8B67-5458873DD60D}"/>
            </a:ext>
          </a:extLst>
        </xdr:cNvPr>
        <xdr:cNvSpPr/>
      </xdr:nvSpPr>
      <xdr:spPr>
        <a:xfrm>
          <a:off x="20383500" y="12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168203</xdr:rowOff>
    </xdr:from>
    <xdr:ext cx="534377" cy="259045"/>
    <xdr:sp macro="" textlink="">
      <xdr:nvSpPr>
        <xdr:cNvPr id="883" name="テキスト ボックス 882">
          <a:extLst>
            <a:ext uri="{FF2B5EF4-FFF2-40B4-BE49-F238E27FC236}">
              <a16:creationId xmlns:a16="http://schemas.microsoft.com/office/drawing/2014/main" id="{2ED9D8E9-7EEE-4189-A922-DFE26889DF42}"/>
            </a:ext>
          </a:extLst>
        </xdr:cNvPr>
        <xdr:cNvSpPr txBox="1"/>
      </xdr:nvSpPr>
      <xdr:spPr>
        <a:xfrm>
          <a:off x="20167111" y="123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110427</xdr:rowOff>
    </xdr:from>
    <xdr:to>
      <xdr:col>102</xdr:col>
      <xdr:colOff>165100</xdr:colOff>
      <xdr:row>74</xdr:row>
      <xdr:rowOff>40577</xdr:rowOff>
    </xdr:to>
    <xdr:sp macro="" textlink="">
      <xdr:nvSpPr>
        <xdr:cNvPr id="884" name="楕円 883">
          <a:extLst>
            <a:ext uri="{FF2B5EF4-FFF2-40B4-BE49-F238E27FC236}">
              <a16:creationId xmlns:a16="http://schemas.microsoft.com/office/drawing/2014/main" id="{D03BF492-2657-4762-AF74-72670FFA7578}"/>
            </a:ext>
          </a:extLst>
        </xdr:cNvPr>
        <xdr:cNvSpPr/>
      </xdr:nvSpPr>
      <xdr:spPr>
        <a:xfrm>
          <a:off x="19494500" y="126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57104</xdr:rowOff>
    </xdr:from>
    <xdr:ext cx="534377" cy="259045"/>
    <xdr:sp macro="" textlink="">
      <xdr:nvSpPr>
        <xdr:cNvPr id="885" name="テキスト ボックス 884">
          <a:extLst>
            <a:ext uri="{FF2B5EF4-FFF2-40B4-BE49-F238E27FC236}">
              <a16:creationId xmlns:a16="http://schemas.microsoft.com/office/drawing/2014/main" id="{9F7FA8C1-7E57-4E84-BADE-FECFAA85473C}"/>
            </a:ext>
          </a:extLst>
        </xdr:cNvPr>
        <xdr:cNvSpPr txBox="1"/>
      </xdr:nvSpPr>
      <xdr:spPr>
        <a:xfrm>
          <a:off x="19278111" y="124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43409</xdr:rowOff>
    </xdr:from>
    <xdr:to>
      <xdr:col>98</xdr:col>
      <xdr:colOff>38100</xdr:colOff>
      <xdr:row>74</xdr:row>
      <xdr:rowOff>145009</xdr:rowOff>
    </xdr:to>
    <xdr:sp macro="" textlink="">
      <xdr:nvSpPr>
        <xdr:cNvPr id="886" name="楕円 885">
          <a:extLst>
            <a:ext uri="{FF2B5EF4-FFF2-40B4-BE49-F238E27FC236}">
              <a16:creationId xmlns:a16="http://schemas.microsoft.com/office/drawing/2014/main" id="{97154DD2-5307-4B87-A709-6FDFA3093D20}"/>
            </a:ext>
          </a:extLst>
        </xdr:cNvPr>
        <xdr:cNvSpPr/>
      </xdr:nvSpPr>
      <xdr:spPr>
        <a:xfrm>
          <a:off x="18605500" y="127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161536</xdr:rowOff>
    </xdr:from>
    <xdr:ext cx="534377" cy="259045"/>
    <xdr:sp macro="" textlink="">
      <xdr:nvSpPr>
        <xdr:cNvPr id="887" name="テキスト ボックス 886">
          <a:extLst>
            <a:ext uri="{FF2B5EF4-FFF2-40B4-BE49-F238E27FC236}">
              <a16:creationId xmlns:a16="http://schemas.microsoft.com/office/drawing/2014/main" id="{F8CF48A7-626C-4B77-AC7E-BF949B582860}"/>
            </a:ext>
          </a:extLst>
        </xdr:cNvPr>
        <xdr:cNvSpPr txBox="1"/>
      </xdr:nvSpPr>
      <xdr:spPr>
        <a:xfrm>
          <a:off x="18389111" y="125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DFE93EC6-C3CE-41C9-9FC3-63BFAE15AFF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65A5A980-149E-4049-9D6F-B8DF8D4FEEA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EBCEB5F3-0F2B-4D78-B5E9-4C991CCE80B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A997F91C-B324-4821-9513-EF75D895C6E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ECC811B8-8C84-424E-B146-37072AF53A1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3DC0890C-5069-4FBD-A9CD-B0AA305B5D57}"/>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5F9CD5A7-AF84-4B22-8154-1F8E658B49F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34DEB562-6638-409D-94C7-2174BF755592}"/>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4F25CA91-1D91-4C9D-95BA-708EBF35181C}"/>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AD34A6C-D723-4144-9EE6-A8628462E2F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41EE71C0-2E80-458E-8C35-90D7A72488A1}"/>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A2E5E5F1-718A-41ED-84B4-B039410AF4F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3C41E343-F34E-4263-8EF1-3EED7EBF4A5D}"/>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75E9CD4E-2780-486D-B165-D3A7B85D8583}"/>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63B61308-40B0-44E3-BE9C-C5378D3D5C2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883A6D9D-91EF-4DD9-857F-DB0F66BE64B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E5FAB42B-9B4B-4963-931D-E2BB81B14B92}"/>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D4B565BF-28F3-47F2-A624-0C929961161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23235F73-11A0-49B9-B286-AF9F28256F24}"/>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461122ED-F668-41E8-B546-628DB182DB2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D62F4A63-2B69-4734-A861-DFDD7D51F96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C261CE2B-E3BF-45B5-9257-67DA687B8E47}"/>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2BE8B8DF-3BCA-4580-9B04-47CA8C1367C6}"/>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F3B1584E-0DD9-4BD5-8EA2-B8E39B11C205}"/>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6D3453D-DC93-475F-8A03-79F349AFD4E5}"/>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E5467C55-520C-49A7-B44E-954449FBCB4C}"/>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D66B32EE-6A7C-43D9-BA53-F5EA50F726B7}"/>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14315EF-2D3D-4421-BCBE-FA1C46ED1CF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40E0162E-C843-44F6-904B-6B5783EB4A1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8E9B19D5-9911-4490-B0AA-6AFE7C73C1D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D966A2D2-3B98-44FA-88C9-9D5405138BEF}"/>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4F01D040-E3F0-4FCA-99C2-74236AD35873}"/>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C80EB807-6193-4C82-8669-292B035F2B61}"/>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E44A3084-769E-4BB9-85B0-EBEA1F6BB87F}"/>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7257C8CB-8328-4DF4-A2C2-CA942B20ACB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A30952FD-18EC-4422-AC6F-AE48720F25F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2CF883D9-80A9-4A72-8C0A-703FDFE555F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7D0FB0D-B0BC-4A0B-8C35-56DBF3F3FA1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389B63D5-96E8-44A6-9447-4A4A54F0AA4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65152476-2230-4F16-B5D8-C2E4F26021E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947A4565-268F-4C31-847D-512435AD41E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2048BB72-A601-43B1-8D40-5328489F81E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943F225D-DE5D-4A09-BBFD-526E6352D31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34FEE5E3-F901-4FC9-9E37-BD89F255037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207BDFF9-3E27-457E-AFE0-3164549A4657}"/>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284E3BA9-EF36-4242-B3B4-39E355CABBF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3D8BF32C-9087-4B7D-BBC1-D5F87C3FD3C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2E443211-7139-4649-891C-6355FDCDC49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86CD3C24-FD86-4D6F-8595-70A54900A63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5C075F68-6454-4D16-BAA9-FCA712EB254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A2AB7654-161D-4FAB-B963-A7172106F3E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3F14BD49-401A-45B9-BE19-CC6E6A63BFEF}"/>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9A0DDE-650F-4AAF-A609-4BB735BCBA1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FE5839A-D384-4F3E-AC5C-AB51BCF0B56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DC2E399-A437-467E-B136-9074C4BEFF3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1DE386B-6309-4AD6-9CBF-2F4473BC5CE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CD592B-617F-40EB-A8F8-3D74D31AA5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DB8593-3B3F-405A-A898-4BAC8137E3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DDC473-D489-4A70-BA1F-2729AF2CE0B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172C7F-6F8A-43C2-B5A8-ACF29D57ADD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A6E65F-0D3D-45C1-A15D-C6DD22171B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44A3848-B525-4FA6-9426-DD0260D4043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69,716
69,395
1,026.91
46,825,370
44,091,563
2,106,948
24,046,751
47,697,157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ADD0E5-5D7C-4F59-ACF4-9D2D208DD6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B9AFC1E-C8DC-4662-A5BB-160C68FD68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42C0F7-1AC3-49D3-B7B1-A292806F18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7FE033-D79E-4089-88EC-52C9AFC443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8123BF-AE6F-475A-A00A-85FE645449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A1736FA-E852-43A7-B859-E72D299DC1D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A20BD8D-77F3-4322-8A08-7A12EDA7F52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2C54311-0122-4E14-8B64-82E5A7F8E5D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55D040B-4B82-4B87-A6A8-01C62D819FA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2A8648-C1B3-4C7F-8467-B426A493B3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4D00492-8C26-4B58-A7D0-581D9B1476A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3942517-BE77-4E93-8947-74F37D18368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46A3CD49-025F-4165-BD89-0DEB5C69EE8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0C72C46-4205-4236-A0E6-FB491ED74AC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5A843F-46C2-49F0-B1F0-BB760917F0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101514F-9545-42DA-BE9A-04EA032B466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33C579-42CE-41B1-B3AF-250DCDEF75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98A2E82-D7E4-45F2-892D-C1DF8B6F42A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AF51122-E0C1-40D6-9DD9-EA170D85DA9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FFCAEAB-868C-4A2B-84BE-20DB123CBC9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CE8499E-B74C-4030-B483-B87FD93999E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87E8548-022F-48B0-AE12-EEAAC77370C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7C51558-7032-4843-B544-26FCB8E6416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3B64E95-8D26-46F3-BE8C-92BD0459744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BC6D107-113B-4921-8B00-D74B3308382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97DB1F6-F565-4137-B37B-EF7E36BE094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1E5891D-F71E-4973-AE5D-17556C1B888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AF66D03-2EC0-4D78-80F6-D16C2F82CA5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322A150-5889-4B54-BBC2-19289BB102F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1429D6A-0907-4524-A78B-09F731ABBAA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C001A800-17F9-4718-BCC5-0D9FF7B1F67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589CE80-2F7B-4012-8B4E-EE09D01F6FC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8FEAA54-460E-4FCF-9DDD-058074FB1DCE}"/>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640D796-FD06-4AD6-A62D-8CB0ADF005D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15881789-AD1C-4FA6-8DFD-F4362D6AD76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42101B2-2C62-4250-9654-48A423CA0E4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6D355E7-88F3-4DDF-9049-9A8C501418DA}"/>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6ADC706-33F4-4D6C-B330-4112C0E49D5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9ECE1763-B95F-4F20-B18F-56150B23E026}"/>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179DE02-A60E-4961-925E-D6F8A41D00B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8268C891-297B-4BE2-BDAE-1A38B7646161}"/>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633B818-0EDD-49C5-AFB1-BF4D8603950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85FC0837-8956-46BF-B7C3-F40DB69141FE}"/>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43EA5883-0884-4C71-95EC-EC6AFD91FF8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5CBFB646-D81C-42FA-9B72-7153C956ACF9}"/>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408A7563-F3C5-40F9-8E17-2B24A9FC0C43}"/>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56B5A90C-1976-485B-B5D5-7B89B1214B7B}"/>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636C4DCB-05CE-4D7D-9665-DE5BFC86CA8D}"/>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69CD6492-903D-4405-A38D-6907607CBFD6}"/>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21209</xdr:rowOff>
    </xdr:from>
    <xdr:to>
      <xdr:col>24</xdr:col>
      <xdr:colOff>63500</xdr:colOff>
      <xdr:row>36</xdr:row>
      <xdr:rowOff>76454</xdr:rowOff>
    </xdr:to>
    <xdr:cxnSp macro="">
      <xdr:nvCxnSpPr>
        <xdr:cNvPr id="61" name="直線コネクタ 60">
          <a:extLst>
            <a:ext uri="{FF2B5EF4-FFF2-40B4-BE49-F238E27FC236}">
              <a16:creationId xmlns:a16="http://schemas.microsoft.com/office/drawing/2014/main" id="{7979B131-3CF0-45D3-9D10-2CC5159EB801}"/>
            </a:ext>
          </a:extLst>
        </xdr:cNvPr>
        <xdr:cNvCxnSpPr/>
      </xdr:nvCxnSpPr>
      <xdr:spPr>
        <a:xfrm>
          <a:off x="3797300" y="6193409"/>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a16="http://schemas.microsoft.com/office/drawing/2014/main" id="{9CB6C88A-8CB1-4545-9B88-4104C77FE9EA}"/>
            </a:ext>
          </a:extLst>
        </xdr:cNvPr>
        <xdr:cNvSpPr txBox="1"/>
      </xdr:nvSpPr>
      <xdr:spPr>
        <a:xfrm>
          <a:off x="4686300" y="600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B716AE65-39CE-41F4-B8BB-EA2C9E2E88BE}"/>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36</xdr:row>
      <xdr:rowOff>21209</xdr:rowOff>
    </xdr:to>
    <xdr:cxnSp macro="">
      <xdr:nvCxnSpPr>
        <xdr:cNvPr id="64" name="直線コネクタ 63">
          <a:extLst>
            <a:ext uri="{FF2B5EF4-FFF2-40B4-BE49-F238E27FC236}">
              <a16:creationId xmlns:a16="http://schemas.microsoft.com/office/drawing/2014/main" id="{429EF7D5-F113-4AEF-9AA6-E091B9D970BA}"/>
            </a:ext>
          </a:extLst>
        </xdr:cNvPr>
        <xdr:cNvCxnSpPr/>
      </xdr:nvCxnSpPr>
      <xdr:spPr>
        <a:xfrm>
          <a:off x="2908300" y="60901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FA822046-7347-4E2A-96D8-6934480EE3F5}"/>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a:extLst>
            <a:ext uri="{FF2B5EF4-FFF2-40B4-BE49-F238E27FC236}">
              <a16:creationId xmlns:a16="http://schemas.microsoft.com/office/drawing/2014/main" id="{D9A1CF34-3A8A-4881-8795-7A38A73F4562}"/>
            </a:ext>
          </a:extLst>
        </xdr:cNvPr>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59690</xdr:rowOff>
    </xdr:from>
    <xdr:to>
      <xdr:col>15</xdr:col>
      <xdr:colOff>50800</xdr:colOff>
      <xdr:row>35</xdr:row>
      <xdr:rowOff>89408</xdr:rowOff>
    </xdr:to>
    <xdr:cxnSp macro="">
      <xdr:nvCxnSpPr>
        <xdr:cNvPr id="67" name="直線コネクタ 66">
          <a:extLst>
            <a:ext uri="{FF2B5EF4-FFF2-40B4-BE49-F238E27FC236}">
              <a16:creationId xmlns:a16="http://schemas.microsoft.com/office/drawing/2014/main" id="{57B49652-D251-4959-ACDC-8EEE2D918997}"/>
            </a:ext>
          </a:extLst>
        </xdr:cNvPr>
        <xdr:cNvCxnSpPr/>
      </xdr:nvCxnSpPr>
      <xdr:spPr>
        <a:xfrm>
          <a:off x="2019300" y="60604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1E8AAC95-F4DD-485F-B854-4FECA5C1E4DE}"/>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73042</xdr:rowOff>
    </xdr:from>
    <xdr:ext cx="469744" cy="259045"/>
    <xdr:sp macro="" textlink="">
      <xdr:nvSpPr>
        <xdr:cNvPr id="69" name="テキスト ボックス 68">
          <a:extLst>
            <a:ext uri="{FF2B5EF4-FFF2-40B4-BE49-F238E27FC236}">
              <a16:creationId xmlns:a16="http://schemas.microsoft.com/office/drawing/2014/main" id="{D4D96139-9F51-445C-91AA-E3009603C48A}"/>
            </a:ext>
          </a:extLst>
        </xdr:cNvPr>
        <xdr:cNvSpPr txBox="1"/>
      </xdr:nvSpPr>
      <xdr:spPr>
        <a:xfrm>
          <a:off x="2673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73025</xdr:rowOff>
    </xdr:to>
    <xdr:cxnSp macro="">
      <xdr:nvCxnSpPr>
        <xdr:cNvPr id="70" name="直線コネクタ 69">
          <a:extLst>
            <a:ext uri="{FF2B5EF4-FFF2-40B4-BE49-F238E27FC236}">
              <a16:creationId xmlns:a16="http://schemas.microsoft.com/office/drawing/2014/main" id="{53437F1B-154B-4362-AA27-C50161636D0A}"/>
            </a:ext>
          </a:extLst>
        </xdr:cNvPr>
        <xdr:cNvCxnSpPr/>
      </xdr:nvCxnSpPr>
      <xdr:spPr>
        <a:xfrm flipV="1">
          <a:off x="1130300" y="6060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421BD2F2-B160-4473-8FF5-3A75806CA719}"/>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12D06743-8715-421B-93B6-1B8AA3839F27}"/>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C26C01FC-A95D-4552-90A1-7D55C488B6FB}"/>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a:extLst>
            <a:ext uri="{FF2B5EF4-FFF2-40B4-BE49-F238E27FC236}">
              <a16:creationId xmlns:a16="http://schemas.microsoft.com/office/drawing/2014/main" id="{793B4182-C820-48F0-87FE-259A4725957F}"/>
            </a:ext>
          </a:extLst>
        </xdr:cNvPr>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DCC829F-7D02-42DD-94EC-1259E9D156C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9BDDBF6-2757-4132-AE02-895A8705C9D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42CE534-F7F9-49F2-83D7-ED7EEC58C9F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1A83937-F16E-4EAF-9A6E-A85C4618627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8DDD5AD-0877-4AEA-922B-220453BA74A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80" name="楕円 79">
          <a:extLst>
            <a:ext uri="{FF2B5EF4-FFF2-40B4-BE49-F238E27FC236}">
              <a16:creationId xmlns:a16="http://schemas.microsoft.com/office/drawing/2014/main" id="{CAB41D49-0405-4D1A-A326-F28FB650DC4E}"/>
            </a:ext>
          </a:extLst>
        </xdr:cNvPr>
        <xdr:cNvSpPr/>
      </xdr:nvSpPr>
      <xdr:spPr>
        <a:xfrm>
          <a:off x="45847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4081</xdr:rowOff>
    </xdr:from>
    <xdr:ext cx="469744" cy="259045"/>
    <xdr:sp macro="" textlink="">
      <xdr:nvSpPr>
        <xdr:cNvPr id="81" name="議会費該当値テキスト">
          <a:extLst>
            <a:ext uri="{FF2B5EF4-FFF2-40B4-BE49-F238E27FC236}">
              <a16:creationId xmlns:a16="http://schemas.microsoft.com/office/drawing/2014/main" id="{3D6FD17A-A028-48A6-92C7-CB6C6229BBDC}"/>
            </a:ext>
          </a:extLst>
        </xdr:cNvPr>
        <xdr:cNvSpPr txBox="1"/>
      </xdr:nvSpPr>
      <xdr:spPr>
        <a:xfrm>
          <a:off x="4686300"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141859</xdr:rowOff>
    </xdr:from>
    <xdr:to>
      <xdr:col>20</xdr:col>
      <xdr:colOff>38100</xdr:colOff>
      <xdr:row>36</xdr:row>
      <xdr:rowOff>72009</xdr:rowOff>
    </xdr:to>
    <xdr:sp macro="" textlink="">
      <xdr:nvSpPr>
        <xdr:cNvPr id="82" name="楕円 81">
          <a:extLst>
            <a:ext uri="{FF2B5EF4-FFF2-40B4-BE49-F238E27FC236}">
              <a16:creationId xmlns:a16="http://schemas.microsoft.com/office/drawing/2014/main" id="{F0BE6D06-08CF-4652-A070-33185B487590}"/>
            </a:ext>
          </a:extLst>
        </xdr:cNvPr>
        <xdr:cNvSpPr/>
      </xdr:nvSpPr>
      <xdr:spPr>
        <a:xfrm>
          <a:off x="3746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88536</xdr:rowOff>
    </xdr:from>
    <xdr:ext cx="469744" cy="259045"/>
    <xdr:sp macro="" textlink="">
      <xdr:nvSpPr>
        <xdr:cNvPr id="83" name="テキスト ボックス 82">
          <a:extLst>
            <a:ext uri="{FF2B5EF4-FFF2-40B4-BE49-F238E27FC236}">
              <a16:creationId xmlns:a16="http://schemas.microsoft.com/office/drawing/2014/main" id="{1D535AFA-BEBC-427B-AC0E-AA02B2E8B241}"/>
            </a:ext>
          </a:extLst>
        </xdr:cNvPr>
        <xdr:cNvSpPr txBox="1"/>
      </xdr:nvSpPr>
      <xdr:spPr>
        <a:xfrm>
          <a:off x="35624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38608</xdr:rowOff>
    </xdr:from>
    <xdr:to>
      <xdr:col>15</xdr:col>
      <xdr:colOff>101600</xdr:colOff>
      <xdr:row>35</xdr:row>
      <xdr:rowOff>140208</xdr:rowOff>
    </xdr:to>
    <xdr:sp macro="" textlink="">
      <xdr:nvSpPr>
        <xdr:cNvPr id="84" name="楕円 83">
          <a:extLst>
            <a:ext uri="{FF2B5EF4-FFF2-40B4-BE49-F238E27FC236}">
              <a16:creationId xmlns:a16="http://schemas.microsoft.com/office/drawing/2014/main" id="{D97C9460-2558-4F33-BF10-4BAD43242045}"/>
            </a:ext>
          </a:extLst>
        </xdr:cNvPr>
        <xdr:cNvSpPr/>
      </xdr:nvSpPr>
      <xdr:spPr>
        <a:xfrm>
          <a:off x="2857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156735</xdr:rowOff>
    </xdr:from>
    <xdr:ext cx="469744" cy="259045"/>
    <xdr:sp macro="" textlink="">
      <xdr:nvSpPr>
        <xdr:cNvPr id="85" name="テキスト ボックス 84">
          <a:extLst>
            <a:ext uri="{FF2B5EF4-FFF2-40B4-BE49-F238E27FC236}">
              <a16:creationId xmlns:a16="http://schemas.microsoft.com/office/drawing/2014/main" id="{E1DFF891-D0CD-4D41-B50D-AC6B7A5C71D6}"/>
            </a:ext>
          </a:extLst>
        </xdr:cNvPr>
        <xdr:cNvSpPr txBox="1"/>
      </xdr:nvSpPr>
      <xdr:spPr>
        <a:xfrm>
          <a:off x="2673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8890</xdr:rowOff>
    </xdr:from>
    <xdr:to>
      <xdr:col>10</xdr:col>
      <xdr:colOff>165100</xdr:colOff>
      <xdr:row>35</xdr:row>
      <xdr:rowOff>110490</xdr:rowOff>
    </xdr:to>
    <xdr:sp macro="" textlink="">
      <xdr:nvSpPr>
        <xdr:cNvPr id="86" name="楕円 85">
          <a:extLst>
            <a:ext uri="{FF2B5EF4-FFF2-40B4-BE49-F238E27FC236}">
              <a16:creationId xmlns:a16="http://schemas.microsoft.com/office/drawing/2014/main" id="{4C268932-6EFD-46B0-A18C-81C411F2DB73}"/>
            </a:ext>
          </a:extLst>
        </xdr:cNvPr>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127017</xdr:rowOff>
    </xdr:from>
    <xdr:ext cx="469744" cy="259045"/>
    <xdr:sp macro="" textlink="">
      <xdr:nvSpPr>
        <xdr:cNvPr id="87" name="テキスト ボックス 86">
          <a:extLst>
            <a:ext uri="{FF2B5EF4-FFF2-40B4-BE49-F238E27FC236}">
              <a16:creationId xmlns:a16="http://schemas.microsoft.com/office/drawing/2014/main" id="{C7B00624-3653-4572-9FC6-7A480752C6DC}"/>
            </a:ext>
          </a:extLst>
        </xdr:cNvPr>
        <xdr:cNvSpPr txBox="1"/>
      </xdr:nvSpPr>
      <xdr:spPr>
        <a:xfrm>
          <a:off x="1784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22225</xdr:rowOff>
    </xdr:from>
    <xdr:to>
      <xdr:col>6</xdr:col>
      <xdr:colOff>38100</xdr:colOff>
      <xdr:row>35</xdr:row>
      <xdr:rowOff>123825</xdr:rowOff>
    </xdr:to>
    <xdr:sp macro="" textlink="">
      <xdr:nvSpPr>
        <xdr:cNvPr id="88" name="楕円 87">
          <a:extLst>
            <a:ext uri="{FF2B5EF4-FFF2-40B4-BE49-F238E27FC236}">
              <a16:creationId xmlns:a16="http://schemas.microsoft.com/office/drawing/2014/main" id="{8440F95F-981A-4314-8A54-CBEB13569DC0}"/>
            </a:ext>
          </a:extLst>
        </xdr:cNvPr>
        <xdr:cNvSpPr/>
      </xdr:nvSpPr>
      <xdr:spPr>
        <a:xfrm>
          <a:off x="1079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140352</xdr:rowOff>
    </xdr:from>
    <xdr:ext cx="469744" cy="259045"/>
    <xdr:sp macro="" textlink="">
      <xdr:nvSpPr>
        <xdr:cNvPr id="89" name="テキスト ボックス 88">
          <a:extLst>
            <a:ext uri="{FF2B5EF4-FFF2-40B4-BE49-F238E27FC236}">
              <a16:creationId xmlns:a16="http://schemas.microsoft.com/office/drawing/2014/main" id="{B88033F9-7ABD-4F5D-BFFD-206187FA4794}"/>
            </a:ext>
          </a:extLst>
        </xdr:cNvPr>
        <xdr:cNvSpPr txBox="1"/>
      </xdr:nvSpPr>
      <xdr:spPr>
        <a:xfrm>
          <a:off x="895428"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392966A-3070-4BCC-A0D2-9BDCBF10D751}"/>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540A4EF-C5CF-47EF-AF1E-E2F0F9BAEC3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FDFCB30F-1E2F-4D8F-9E07-39B1CFEA1D5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5FFA8BF-E007-4E3E-88B0-B403C671ECD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AA80A40-37EC-431F-808F-5B463CB9B1E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2996496-5817-4E69-B902-FB09EF55C7B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8B89F91-C6D3-4182-B8DB-32318C3CEC0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A43A950-0BC5-488E-A8A6-729E393D1FA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85F9BBE-B95C-4A8F-8A32-0C33DAB42B3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348A147-8AD2-4069-A328-B5C8CCD1266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2D821D2D-A1E5-458C-ACD5-6171A8A07D4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76BCE3F2-48BB-453F-B0E2-0D5DFD3272E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23D2DE0D-74B1-4E10-91F8-BBA4763C03C7}"/>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159E0490-A301-4AF0-AF7C-49E4D97B4056}"/>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E77CFA75-6D55-49D3-8D4B-AC7FF159C767}"/>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10346D9B-3DCD-4547-BA8A-91C1E7872F16}"/>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C005C16A-D44C-43FC-B650-C852292162ED}"/>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4DD58659-27BB-464E-984E-0D5C1160E171}"/>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788C10A6-F847-4043-8B27-46324A1BFA2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A9AA95FF-842C-43E2-97DD-B502E42E2BE6}"/>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032BFC7-17AB-45C2-A7A0-C54516EFABF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48A81AA1-C0DA-4639-AA83-9E571B8BC6C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536CB51-5561-4F0C-AA2B-9CFE28DD318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6E086B38-CC47-4FB7-B1BD-27D03B54F3EC}"/>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8932C2C5-0EC3-4C64-8248-1B80D2C15682}"/>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365B944E-B351-4DCA-93BC-184F5C07A8B9}"/>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872BF96-02A2-46C8-93A2-CC5C33040ED4}"/>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F6D771E1-F7A5-408A-98F0-1211375F5C3F}"/>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132713</xdr:rowOff>
    </xdr:from>
    <xdr:to>
      <xdr:col>24</xdr:col>
      <xdr:colOff>63500</xdr:colOff>
      <xdr:row>55</xdr:row>
      <xdr:rowOff>76256</xdr:rowOff>
    </xdr:to>
    <xdr:cxnSp macro="">
      <xdr:nvCxnSpPr>
        <xdr:cNvPr id="118" name="直線コネクタ 117">
          <a:extLst>
            <a:ext uri="{FF2B5EF4-FFF2-40B4-BE49-F238E27FC236}">
              <a16:creationId xmlns:a16="http://schemas.microsoft.com/office/drawing/2014/main" id="{7028F362-47E9-420A-B360-D1DC5541532C}"/>
            </a:ext>
          </a:extLst>
        </xdr:cNvPr>
        <xdr:cNvCxnSpPr/>
      </xdr:nvCxnSpPr>
      <xdr:spPr>
        <a:xfrm>
          <a:off x="3797300" y="9391013"/>
          <a:ext cx="838200" cy="1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a:extLst>
            <a:ext uri="{FF2B5EF4-FFF2-40B4-BE49-F238E27FC236}">
              <a16:creationId xmlns:a16="http://schemas.microsoft.com/office/drawing/2014/main" id="{CD998062-D0D8-46F1-BB2A-148007E77E5D}"/>
            </a:ext>
          </a:extLst>
        </xdr:cNvPr>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86D549E8-E353-4351-9818-8292900DB0A4}"/>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100785</xdr:rowOff>
    </xdr:from>
    <xdr:to>
      <xdr:col>19</xdr:col>
      <xdr:colOff>177800</xdr:colOff>
      <xdr:row>54</xdr:row>
      <xdr:rowOff>132713</xdr:rowOff>
    </xdr:to>
    <xdr:cxnSp macro="">
      <xdr:nvCxnSpPr>
        <xdr:cNvPr id="121" name="直線コネクタ 120">
          <a:extLst>
            <a:ext uri="{FF2B5EF4-FFF2-40B4-BE49-F238E27FC236}">
              <a16:creationId xmlns:a16="http://schemas.microsoft.com/office/drawing/2014/main" id="{20C9F33E-48DC-4DF3-9428-2A3893140D33}"/>
            </a:ext>
          </a:extLst>
        </xdr:cNvPr>
        <xdr:cNvCxnSpPr/>
      </xdr:nvCxnSpPr>
      <xdr:spPr>
        <a:xfrm>
          <a:off x="2908300" y="8844735"/>
          <a:ext cx="889000" cy="5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ECEF79B9-9DD3-460F-9758-73D77A8B37A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a:extLst>
            <a:ext uri="{FF2B5EF4-FFF2-40B4-BE49-F238E27FC236}">
              <a16:creationId xmlns:a16="http://schemas.microsoft.com/office/drawing/2014/main" id="{87A56C90-9609-4952-BCE3-F4F31400C4C6}"/>
            </a:ext>
          </a:extLst>
        </xdr:cNvPr>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100785</xdr:rowOff>
    </xdr:from>
    <xdr:to>
      <xdr:col>15</xdr:col>
      <xdr:colOff>50800</xdr:colOff>
      <xdr:row>56</xdr:row>
      <xdr:rowOff>121778</xdr:rowOff>
    </xdr:to>
    <xdr:cxnSp macro="">
      <xdr:nvCxnSpPr>
        <xdr:cNvPr id="124" name="直線コネクタ 123">
          <a:extLst>
            <a:ext uri="{FF2B5EF4-FFF2-40B4-BE49-F238E27FC236}">
              <a16:creationId xmlns:a16="http://schemas.microsoft.com/office/drawing/2014/main" id="{43E9DE10-284D-4805-84A8-8872AA4FD3BB}"/>
            </a:ext>
          </a:extLst>
        </xdr:cNvPr>
        <xdr:cNvCxnSpPr/>
      </xdr:nvCxnSpPr>
      <xdr:spPr>
        <a:xfrm flipV="1">
          <a:off x="2019300" y="8844735"/>
          <a:ext cx="889000" cy="87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10114525-B680-4C00-A648-FFD6E9EA82EA}"/>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a:extLst>
            <a:ext uri="{FF2B5EF4-FFF2-40B4-BE49-F238E27FC236}">
              <a16:creationId xmlns:a16="http://schemas.microsoft.com/office/drawing/2014/main" id="{0E98388F-82EB-4075-9A71-9CD8553DB320}"/>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121778</xdr:rowOff>
    </xdr:from>
    <xdr:to>
      <xdr:col>10</xdr:col>
      <xdr:colOff>114300</xdr:colOff>
      <xdr:row>57</xdr:row>
      <xdr:rowOff>1603</xdr:rowOff>
    </xdr:to>
    <xdr:cxnSp macro="">
      <xdr:nvCxnSpPr>
        <xdr:cNvPr id="127" name="直線コネクタ 126">
          <a:extLst>
            <a:ext uri="{FF2B5EF4-FFF2-40B4-BE49-F238E27FC236}">
              <a16:creationId xmlns:a16="http://schemas.microsoft.com/office/drawing/2014/main" id="{8C5A976E-790F-46A5-9B1C-4D16EAD666EC}"/>
            </a:ext>
          </a:extLst>
        </xdr:cNvPr>
        <xdr:cNvCxnSpPr/>
      </xdr:nvCxnSpPr>
      <xdr:spPr>
        <a:xfrm flipV="1">
          <a:off x="1130300" y="9722978"/>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C9C970A1-05CE-4C84-BCC7-B514A94E8801}"/>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F1702980-B66A-4593-B88F-62884D7641D6}"/>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BD36CB70-342D-4E61-9607-92B43D47293A}"/>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a16="http://schemas.microsoft.com/office/drawing/2014/main" id="{1A084D7B-BE27-4A01-B942-63F925C6F5D8}"/>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53260C0-B1C8-4709-B9AD-34AB4A858B7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28A5E4B-E35F-4F45-9C5F-4D4865A69C6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68D6385-88ED-49CF-B012-F2E43697408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0E81B61-6D6B-4EBD-936A-A2B8D121258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CA7392D-C891-404B-8576-78F0D6E012B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25456</xdr:rowOff>
    </xdr:from>
    <xdr:to>
      <xdr:col>24</xdr:col>
      <xdr:colOff>114300</xdr:colOff>
      <xdr:row>55</xdr:row>
      <xdr:rowOff>127056</xdr:rowOff>
    </xdr:to>
    <xdr:sp macro="" textlink="">
      <xdr:nvSpPr>
        <xdr:cNvPr id="137" name="楕円 136">
          <a:extLst>
            <a:ext uri="{FF2B5EF4-FFF2-40B4-BE49-F238E27FC236}">
              <a16:creationId xmlns:a16="http://schemas.microsoft.com/office/drawing/2014/main" id="{7435EAB7-E535-4308-8E62-7A586AC21058}"/>
            </a:ext>
          </a:extLst>
        </xdr:cNvPr>
        <xdr:cNvSpPr/>
      </xdr:nvSpPr>
      <xdr:spPr>
        <a:xfrm>
          <a:off x="4584700" y="94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3883</xdr:rowOff>
    </xdr:from>
    <xdr:ext cx="534377" cy="259045"/>
    <xdr:sp macro="" textlink="">
      <xdr:nvSpPr>
        <xdr:cNvPr id="138" name="総務費該当値テキスト">
          <a:extLst>
            <a:ext uri="{FF2B5EF4-FFF2-40B4-BE49-F238E27FC236}">
              <a16:creationId xmlns:a16="http://schemas.microsoft.com/office/drawing/2014/main" id="{0DE3A4B7-8C10-4515-B00C-BE28C1BC6192}"/>
            </a:ext>
          </a:extLst>
        </xdr:cNvPr>
        <xdr:cNvSpPr txBox="1"/>
      </xdr:nvSpPr>
      <xdr:spPr>
        <a:xfrm>
          <a:off x="4686300" y="94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81913</xdr:rowOff>
    </xdr:from>
    <xdr:to>
      <xdr:col>20</xdr:col>
      <xdr:colOff>38100</xdr:colOff>
      <xdr:row>55</xdr:row>
      <xdr:rowOff>12063</xdr:rowOff>
    </xdr:to>
    <xdr:sp macro="" textlink="">
      <xdr:nvSpPr>
        <xdr:cNvPr id="139" name="楕円 138">
          <a:extLst>
            <a:ext uri="{FF2B5EF4-FFF2-40B4-BE49-F238E27FC236}">
              <a16:creationId xmlns:a16="http://schemas.microsoft.com/office/drawing/2014/main" id="{A2E127DB-E5CB-42BB-8F89-4EAD09D36161}"/>
            </a:ext>
          </a:extLst>
        </xdr:cNvPr>
        <xdr:cNvSpPr/>
      </xdr:nvSpPr>
      <xdr:spPr>
        <a:xfrm>
          <a:off x="3746500" y="9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28590</xdr:rowOff>
    </xdr:from>
    <xdr:ext cx="599010" cy="259045"/>
    <xdr:sp macro="" textlink="">
      <xdr:nvSpPr>
        <xdr:cNvPr id="140" name="テキスト ボックス 139">
          <a:extLst>
            <a:ext uri="{FF2B5EF4-FFF2-40B4-BE49-F238E27FC236}">
              <a16:creationId xmlns:a16="http://schemas.microsoft.com/office/drawing/2014/main" id="{65330F28-AC78-4323-98CE-C9B8E9EE2D31}"/>
            </a:ext>
          </a:extLst>
        </xdr:cNvPr>
        <xdr:cNvSpPr txBox="1"/>
      </xdr:nvSpPr>
      <xdr:spPr>
        <a:xfrm>
          <a:off x="3497795" y="911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49985</xdr:rowOff>
    </xdr:from>
    <xdr:to>
      <xdr:col>15</xdr:col>
      <xdr:colOff>101600</xdr:colOff>
      <xdr:row>51</xdr:row>
      <xdr:rowOff>151585</xdr:rowOff>
    </xdr:to>
    <xdr:sp macro="" textlink="">
      <xdr:nvSpPr>
        <xdr:cNvPr id="141" name="楕円 140">
          <a:extLst>
            <a:ext uri="{FF2B5EF4-FFF2-40B4-BE49-F238E27FC236}">
              <a16:creationId xmlns:a16="http://schemas.microsoft.com/office/drawing/2014/main" id="{3E58862D-9B67-4698-ABB0-6B9C5EA3CD85}"/>
            </a:ext>
          </a:extLst>
        </xdr:cNvPr>
        <xdr:cNvSpPr/>
      </xdr:nvSpPr>
      <xdr:spPr>
        <a:xfrm>
          <a:off x="2857500" y="879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142712</xdr:rowOff>
    </xdr:from>
    <xdr:ext cx="599010" cy="259045"/>
    <xdr:sp macro="" textlink="">
      <xdr:nvSpPr>
        <xdr:cNvPr id="142" name="テキスト ボックス 141">
          <a:extLst>
            <a:ext uri="{FF2B5EF4-FFF2-40B4-BE49-F238E27FC236}">
              <a16:creationId xmlns:a16="http://schemas.microsoft.com/office/drawing/2014/main" id="{9BDD8486-ED21-402D-8842-E2160DDEA4F9}"/>
            </a:ext>
          </a:extLst>
        </xdr:cNvPr>
        <xdr:cNvSpPr txBox="1"/>
      </xdr:nvSpPr>
      <xdr:spPr>
        <a:xfrm>
          <a:off x="2608795" y="888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70978</xdr:rowOff>
    </xdr:from>
    <xdr:to>
      <xdr:col>10</xdr:col>
      <xdr:colOff>165100</xdr:colOff>
      <xdr:row>57</xdr:row>
      <xdr:rowOff>1128</xdr:rowOff>
    </xdr:to>
    <xdr:sp macro="" textlink="">
      <xdr:nvSpPr>
        <xdr:cNvPr id="143" name="楕円 142">
          <a:extLst>
            <a:ext uri="{FF2B5EF4-FFF2-40B4-BE49-F238E27FC236}">
              <a16:creationId xmlns:a16="http://schemas.microsoft.com/office/drawing/2014/main" id="{A8D9957C-D2F2-4A72-B1DB-F6EA5DA8B51F}"/>
            </a:ext>
          </a:extLst>
        </xdr:cNvPr>
        <xdr:cNvSpPr/>
      </xdr:nvSpPr>
      <xdr:spPr>
        <a:xfrm>
          <a:off x="1968500" y="967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163705</xdr:rowOff>
    </xdr:from>
    <xdr:ext cx="534377" cy="259045"/>
    <xdr:sp macro="" textlink="">
      <xdr:nvSpPr>
        <xdr:cNvPr id="144" name="テキスト ボックス 143">
          <a:extLst>
            <a:ext uri="{FF2B5EF4-FFF2-40B4-BE49-F238E27FC236}">
              <a16:creationId xmlns:a16="http://schemas.microsoft.com/office/drawing/2014/main" id="{FBD7F5C3-805A-46AB-AA25-0E68EFF26C5F}"/>
            </a:ext>
          </a:extLst>
        </xdr:cNvPr>
        <xdr:cNvSpPr txBox="1"/>
      </xdr:nvSpPr>
      <xdr:spPr>
        <a:xfrm>
          <a:off x="1752111" y="97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122253</xdr:rowOff>
    </xdr:from>
    <xdr:to>
      <xdr:col>6</xdr:col>
      <xdr:colOff>38100</xdr:colOff>
      <xdr:row>57</xdr:row>
      <xdr:rowOff>52403</xdr:rowOff>
    </xdr:to>
    <xdr:sp macro="" textlink="">
      <xdr:nvSpPr>
        <xdr:cNvPr id="145" name="楕円 144">
          <a:extLst>
            <a:ext uri="{FF2B5EF4-FFF2-40B4-BE49-F238E27FC236}">
              <a16:creationId xmlns:a16="http://schemas.microsoft.com/office/drawing/2014/main" id="{6AF6E98F-1523-4C25-92FC-60E388C9A2A7}"/>
            </a:ext>
          </a:extLst>
        </xdr:cNvPr>
        <xdr:cNvSpPr/>
      </xdr:nvSpPr>
      <xdr:spPr>
        <a:xfrm>
          <a:off x="1079500" y="972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43530</xdr:rowOff>
    </xdr:from>
    <xdr:ext cx="534377" cy="259045"/>
    <xdr:sp macro="" textlink="">
      <xdr:nvSpPr>
        <xdr:cNvPr id="146" name="テキスト ボックス 145">
          <a:extLst>
            <a:ext uri="{FF2B5EF4-FFF2-40B4-BE49-F238E27FC236}">
              <a16:creationId xmlns:a16="http://schemas.microsoft.com/office/drawing/2014/main" id="{6DCBE7B0-5345-404D-84BD-2F200B61F6D9}"/>
            </a:ext>
          </a:extLst>
        </xdr:cNvPr>
        <xdr:cNvSpPr txBox="1"/>
      </xdr:nvSpPr>
      <xdr:spPr>
        <a:xfrm>
          <a:off x="863111" y="98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3082193-F8FF-4BC7-B60D-513B51420CD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D7AF6465-85F5-467A-9336-A39404ED7D3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E05435F5-0EC9-43C4-893C-F47817A8B6B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7024F256-D574-4E5D-853A-A77BBF4E46C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83968834-2E43-471D-8D87-414A4112799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49A3FD8-68D7-46B2-850C-1CF617B4319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F4CD1F0C-E478-4FCC-8469-E2E98C69EBB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90CD4A85-DE63-4662-BD01-1260B49D8AA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8EC028EE-BB10-454A-A5AB-2AD0B294FA4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492B5244-0EC4-4852-B97F-290B9CABA2B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C2D34F9E-5968-4444-83C0-DDDF190EBE6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A241A183-E46A-4BEC-8720-225236A8171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E78813DC-FEC1-4CBD-8EE2-3D61BD70AA03}"/>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3FC915A9-CFB5-4C64-981C-E0948AEAEF6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27DC3182-428B-489A-BA0E-8A9820F5D545}"/>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E13938F0-EDF7-4585-B96A-D1472F25057B}"/>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EC15212F-272D-4E88-885D-F306D6090EC3}"/>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16244FCC-AD69-4743-AB19-DEEA307CC3A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F26D7302-08C7-4D43-8E1F-DDAAA918E2A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76C705BF-A007-48A1-A20D-A13A17AE25B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492B4156-245B-4DF1-AD93-78184FF5C111}"/>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F20E6F4C-8B26-490C-A793-3ED8834875D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2A37A60E-C9B1-49A3-9CAE-75AFE3ACBAF7}"/>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FD299CE6-8A3A-462C-BAFE-5847414629B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EF7A1F51-4493-42CD-B39C-34B7863EDFB5}"/>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432F9CDD-8125-4B8D-B2CE-261035DDB622}"/>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28C97F87-7FF7-45CF-AB52-E84BB599342F}"/>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7EF39E0F-7C42-4F5C-985B-367476B669E3}"/>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D6CF335A-C71D-48F7-A6A6-A9D9A28BC576}"/>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111303</xdr:rowOff>
    </xdr:from>
    <xdr:to>
      <xdr:col>24</xdr:col>
      <xdr:colOff>63500</xdr:colOff>
      <xdr:row>74</xdr:row>
      <xdr:rowOff>130187</xdr:rowOff>
    </xdr:to>
    <xdr:cxnSp macro="">
      <xdr:nvCxnSpPr>
        <xdr:cNvPr id="176" name="直線コネクタ 175">
          <a:extLst>
            <a:ext uri="{FF2B5EF4-FFF2-40B4-BE49-F238E27FC236}">
              <a16:creationId xmlns:a16="http://schemas.microsoft.com/office/drawing/2014/main" id="{0ACCBC7D-CD69-4004-B109-DF24D9B9AA1A}"/>
            </a:ext>
          </a:extLst>
        </xdr:cNvPr>
        <xdr:cNvCxnSpPr/>
      </xdr:nvCxnSpPr>
      <xdr:spPr>
        <a:xfrm>
          <a:off x="3797300" y="12627153"/>
          <a:ext cx="838200" cy="19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a:extLst>
            <a:ext uri="{FF2B5EF4-FFF2-40B4-BE49-F238E27FC236}">
              <a16:creationId xmlns:a16="http://schemas.microsoft.com/office/drawing/2014/main" id="{E58CAC0B-4CB8-433D-89D6-4D45D50D4C32}"/>
            </a:ext>
          </a:extLst>
        </xdr:cNvPr>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AF97D9DB-9AFB-4B37-BFBB-8A1C7F33BBBD}"/>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111303</xdr:rowOff>
    </xdr:from>
    <xdr:to>
      <xdr:col>19</xdr:col>
      <xdr:colOff>177800</xdr:colOff>
      <xdr:row>76</xdr:row>
      <xdr:rowOff>20549</xdr:rowOff>
    </xdr:to>
    <xdr:cxnSp macro="">
      <xdr:nvCxnSpPr>
        <xdr:cNvPr id="179" name="直線コネクタ 178">
          <a:extLst>
            <a:ext uri="{FF2B5EF4-FFF2-40B4-BE49-F238E27FC236}">
              <a16:creationId xmlns:a16="http://schemas.microsoft.com/office/drawing/2014/main" id="{0AE0DA26-5FA0-4768-AE3E-AF4CCF2DB382}"/>
            </a:ext>
          </a:extLst>
        </xdr:cNvPr>
        <xdr:cNvCxnSpPr/>
      </xdr:nvCxnSpPr>
      <xdr:spPr>
        <a:xfrm flipV="1">
          <a:off x="2908300" y="12627153"/>
          <a:ext cx="889000" cy="4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BC48D4FC-6D9C-4D11-98DC-F3CE19995BE5}"/>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a:extLst>
            <a:ext uri="{FF2B5EF4-FFF2-40B4-BE49-F238E27FC236}">
              <a16:creationId xmlns:a16="http://schemas.microsoft.com/office/drawing/2014/main" id="{35013105-557D-4988-BA0B-2A065795EE95}"/>
            </a:ext>
          </a:extLst>
        </xdr:cNvPr>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13195</xdr:rowOff>
    </xdr:from>
    <xdr:to>
      <xdr:col>15</xdr:col>
      <xdr:colOff>50800</xdr:colOff>
      <xdr:row>76</xdr:row>
      <xdr:rowOff>20549</xdr:rowOff>
    </xdr:to>
    <xdr:cxnSp macro="">
      <xdr:nvCxnSpPr>
        <xdr:cNvPr id="182" name="直線コネクタ 181">
          <a:extLst>
            <a:ext uri="{FF2B5EF4-FFF2-40B4-BE49-F238E27FC236}">
              <a16:creationId xmlns:a16="http://schemas.microsoft.com/office/drawing/2014/main" id="{15C3B7C2-B9A7-418C-AB60-8D5E54D90208}"/>
            </a:ext>
          </a:extLst>
        </xdr:cNvPr>
        <xdr:cNvCxnSpPr/>
      </xdr:nvCxnSpPr>
      <xdr:spPr>
        <a:xfrm>
          <a:off x="2019300" y="13043395"/>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1835DC0C-422A-4516-8B78-FEDA96E155AF}"/>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a:extLst>
            <a:ext uri="{FF2B5EF4-FFF2-40B4-BE49-F238E27FC236}">
              <a16:creationId xmlns:a16="http://schemas.microsoft.com/office/drawing/2014/main" id="{A10C6E27-C06F-40EA-9E26-40C3306E1C25}"/>
            </a:ext>
          </a:extLst>
        </xdr:cNvPr>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13195</xdr:rowOff>
    </xdr:from>
    <xdr:to>
      <xdr:col>10</xdr:col>
      <xdr:colOff>114300</xdr:colOff>
      <xdr:row>76</xdr:row>
      <xdr:rowOff>99594</xdr:rowOff>
    </xdr:to>
    <xdr:cxnSp macro="">
      <xdr:nvCxnSpPr>
        <xdr:cNvPr id="185" name="直線コネクタ 184">
          <a:extLst>
            <a:ext uri="{FF2B5EF4-FFF2-40B4-BE49-F238E27FC236}">
              <a16:creationId xmlns:a16="http://schemas.microsoft.com/office/drawing/2014/main" id="{7A262CF9-F74A-4670-92C5-4068F2BDE81C}"/>
            </a:ext>
          </a:extLst>
        </xdr:cNvPr>
        <xdr:cNvCxnSpPr/>
      </xdr:nvCxnSpPr>
      <xdr:spPr>
        <a:xfrm flipV="1">
          <a:off x="1130300" y="13043395"/>
          <a:ext cx="889000" cy="8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9D3DC4EE-998A-442F-B487-078B90F23F36}"/>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a:extLst>
            <a:ext uri="{FF2B5EF4-FFF2-40B4-BE49-F238E27FC236}">
              <a16:creationId xmlns:a16="http://schemas.microsoft.com/office/drawing/2014/main" id="{80239913-0148-42A1-83EB-30EB19E15BA7}"/>
            </a:ext>
          </a:extLst>
        </xdr:cNvPr>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46683750-A78E-47BC-A114-0AADA61FD705}"/>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a:extLst>
            <a:ext uri="{FF2B5EF4-FFF2-40B4-BE49-F238E27FC236}">
              <a16:creationId xmlns:a16="http://schemas.microsoft.com/office/drawing/2014/main" id="{34350D4F-0264-446F-8CCB-3962B287F406}"/>
            </a:ext>
          </a:extLst>
        </xdr:cNvPr>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6246ADA-5F2E-4F69-99FF-B08795B84D4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1C4656D-C79A-4C7C-A43C-9A7C6486EE8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BC36DD6-CB7A-4498-B4D9-6C07DEE4349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2F975CA-8F01-478A-9E85-2D73BAAC022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4609631-F857-4FF2-8765-68F6A78886B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79387</xdr:rowOff>
    </xdr:from>
    <xdr:to>
      <xdr:col>24</xdr:col>
      <xdr:colOff>114300</xdr:colOff>
      <xdr:row>75</xdr:row>
      <xdr:rowOff>9537</xdr:rowOff>
    </xdr:to>
    <xdr:sp macro="" textlink="">
      <xdr:nvSpPr>
        <xdr:cNvPr id="195" name="楕円 194">
          <a:extLst>
            <a:ext uri="{FF2B5EF4-FFF2-40B4-BE49-F238E27FC236}">
              <a16:creationId xmlns:a16="http://schemas.microsoft.com/office/drawing/2014/main" id="{22F16001-98E6-40A6-99D5-FA42DF09434C}"/>
            </a:ext>
          </a:extLst>
        </xdr:cNvPr>
        <xdr:cNvSpPr/>
      </xdr:nvSpPr>
      <xdr:spPr>
        <a:xfrm>
          <a:off x="4584700" y="127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102264</xdr:rowOff>
    </xdr:from>
    <xdr:ext cx="599010" cy="259045"/>
    <xdr:sp macro="" textlink="">
      <xdr:nvSpPr>
        <xdr:cNvPr id="196" name="民生費該当値テキスト">
          <a:extLst>
            <a:ext uri="{FF2B5EF4-FFF2-40B4-BE49-F238E27FC236}">
              <a16:creationId xmlns:a16="http://schemas.microsoft.com/office/drawing/2014/main" id="{A9E699B8-A7D2-4278-9016-308B006CFF87}"/>
            </a:ext>
          </a:extLst>
        </xdr:cNvPr>
        <xdr:cNvSpPr txBox="1"/>
      </xdr:nvSpPr>
      <xdr:spPr>
        <a:xfrm>
          <a:off x="4686300" y="1261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60503</xdr:rowOff>
    </xdr:from>
    <xdr:to>
      <xdr:col>20</xdr:col>
      <xdr:colOff>38100</xdr:colOff>
      <xdr:row>73</xdr:row>
      <xdr:rowOff>162103</xdr:rowOff>
    </xdr:to>
    <xdr:sp macro="" textlink="">
      <xdr:nvSpPr>
        <xdr:cNvPr id="197" name="楕円 196">
          <a:extLst>
            <a:ext uri="{FF2B5EF4-FFF2-40B4-BE49-F238E27FC236}">
              <a16:creationId xmlns:a16="http://schemas.microsoft.com/office/drawing/2014/main" id="{BD8BA12B-1B4D-42A0-9EFB-7EA32ABFD92D}"/>
            </a:ext>
          </a:extLst>
        </xdr:cNvPr>
        <xdr:cNvSpPr/>
      </xdr:nvSpPr>
      <xdr:spPr>
        <a:xfrm>
          <a:off x="3746500" y="125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7180</xdr:rowOff>
    </xdr:from>
    <xdr:ext cx="599010" cy="259045"/>
    <xdr:sp macro="" textlink="">
      <xdr:nvSpPr>
        <xdr:cNvPr id="198" name="テキスト ボックス 197">
          <a:extLst>
            <a:ext uri="{FF2B5EF4-FFF2-40B4-BE49-F238E27FC236}">
              <a16:creationId xmlns:a16="http://schemas.microsoft.com/office/drawing/2014/main" id="{BEA05964-CF95-4CE2-8470-828705A2A998}"/>
            </a:ext>
          </a:extLst>
        </xdr:cNvPr>
        <xdr:cNvSpPr txBox="1"/>
      </xdr:nvSpPr>
      <xdr:spPr>
        <a:xfrm>
          <a:off x="3497795" y="1235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141198</xdr:rowOff>
    </xdr:from>
    <xdr:to>
      <xdr:col>15</xdr:col>
      <xdr:colOff>101600</xdr:colOff>
      <xdr:row>76</xdr:row>
      <xdr:rowOff>71348</xdr:rowOff>
    </xdr:to>
    <xdr:sp macro="" textlink="">
      <xdr:nvSpPr>
        <xdr:cNvPr id="199" name="楕円 198">
          <a:extLst>
            <a:ext uri="{FF2B5EF4-FFF2-40B4-BE49-F238E27FC236}">
              <a16:creationId xmlns:a16="http://schemas.microsoft.com/office/drawing/2014/main" id="{636EB870-E9A5-44E8-A03F-EEE77BD92FF2}"/>
            </a:ext>
          </a:extLst>
        </xdr:cNvPr>
        <xdr:cNvSpPr/>
      </xdr:nvSpPr>
      <xdr:spPr>
        <a:xfrm>
          <a:off x="2857500" y="129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87875</xdr:rowOff>
    </xdr:from>
    <xdr:ext cx="599010" cy="259045"/>
    <xdr:sp macro="" textlink="">
      <xdr:nvSpPr>
        <xdr:cNvPr id="200" name="テキスト ボックス 199">
          <a:extLst>
            <a:ext uri="{FF2B5EF4-FFF2-40B4-BE49-F238E27FC236}">
              <a16:creationId xmlns:a16="http://schemas.microsoft.com/office/drawing/2014/main" id="{429B54D7-B975-4042-A98B-52E6B43FAF0D}"/>
            </a:ext>
          </a:extLst>
        </xdr:cNvPr>
        <xdr:cNvSpPr txBox="1"/>
      </xdr:nvSpPr>
      <xdr:spPr>
        <a:xfrm>
          <a:off x="2608795" y="127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133845</xdr:rowOff>
    </xdr:from>
    <xdr:to>
      <xdr:col>10</xdr:col>
      <xdr:colOff>165100</xdr:colOff>
      <xdr:row>76</xdr:row>
      <xdr:rowOff>63996</xdr:rowOff>
    </xdr:to>
    <xdr:sp macro="" textlink="">
      <xdr:nvSpPr>
        <xdr:cNvPr id="201" name="楕円 200">
          <a:extLst>
            <a:ext uri="{FF2B5EF4-FFF2-40B4-BE49-F238E27FC236}">
              <a16:creationId xmlns:a16="http://schemas.microsoft.com/office/drawing/2014/main" id="{98E47AB7-52E7-4494-A565-E572C7465927}"/>
            </a:ext>
          </a:extLst>
        </xdr:cNvPr>
        <xdr:cNvSpPr/>
      </xdr:nvSpPr>
      <xdr:spPr>
        <a:xfrm>
          <a:off x="1968500" y="12992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80522</xdr:rowOff>
    </xdr:from>
    <xdr:ext cx="599010" cy="259045"/>
    <xdr:sp macro="" textlink="">
      <xdr:nvSpPr>
        <xdr:cNvPr id="202" name="テキスト ボックス 201">
          <a:extLst>
            <a:ext uri="{FF2B5EF4-FFF2-40B4-BE49-F238E27FC236}">
              <a16:creationId xmlns:a16="http://schemas.microsoft.com/office/drawing/2014/main" id="{3D494880-DE22-4D72-A8D5-A507C65B3F72}"/>
            </a:ext>
          </a:extLst>
        </xdr:cNvPr>
        <xdr:cNvSpPr txBox="1"/>
      </xdr:nvSpPr>
      <xdr:spPr>
        <a:xfrm>
          <a:off x="1719795" y="1276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48794</xdr:rowOff>
    </xdr:from>
    <xdr:to>
      <xdr:col>6</xdr:col>
      <xdr:colOff>38100</xdr:colOff>
      <xdr:row>76</xdr:row>
      <xdr:rowOff>150394</xdr:rowOff>
    </xdr:to>
    <xdr:sp macro="" textlink="">
      <xdr:nvSpPr>
        <xdr:cNvPr id="203" name="楕円 202">
          <a:extLst>
            <a:ext uri="{FF2B5EF4-FFF2-40B4-BE49-F238E27FC236}">
              <a16:creationId xmlns:a16="http://schemas.microsoft.com/office/drawing/2014/main" id="{176E58EC-75C3-4EB3-BD30-9E18DA6D9C9F}"/>
            </a:ext>
          </a:extLst>
        </xdr:cNvPr>
        <xdr:cNvSpPr/>
      </xdr:nvSpPr>
      <xdr:spPr>
        <a:xfrm>
          <a:off x="1079500" y="130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166920</xdr:rowOff>
    </xdr:from>
    <xdr:ext cx="599010" cy="259045"/>
    <xdr:sp macro="" textlink="">
      <xdr:nvSpPr>
        <xdr:cNvPr id="204" name="テキスト ボックス 203">
          <a:extLst>
            <a:ext uri="{FF2B5EF4-FFF2-40B4-BE49-F238E27FC236}">
              <a16:creationId xmlns:a16="http://schemas.microsoft.com/office/drawing/2014/main" id="{34251C3D-EEAD-4BC9-843F-B662DDE58489}"/>
            </a:ext>
          </a:extLst>
        </xdr:cNvPr>
        <xdr:cNvSpPr txBox="1"/>
      </xdr:nvSpPr>
      <xdr:spPr>
        <a:xfrm>
          <a:off x="830795" y="1285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42EFA8FA-1696-4AE7-A18D-2E005411ED4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11BFE687-EECD-4FE2-A094-8A2207585BC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F3C91291-52A8-48A3-A0CB-9CDF9CFEE9F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AF3DD02-D401-4052-9F81-0336092ADF5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7FD86AA1-DC50-419C-BAE6-36AA769CBA7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ED266D7C-0E82-4842-A537-34A954F6B97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A403C479-DDE4-4E7F-BB2B-EFFC8FC82CB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BF574FF3-B78F-4103-B216-E018C4B8B6C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77A669A1-6A4F-4FDE-B065-D3AA25A5A49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ACE0216D-1FAA-4F46-B1D6-1990B3D33FE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24194BBE-E0A5-48FA-9D4F-273B4F891AA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1B7C72C4-F6B9-4092-8F9B-6540365B6EF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42B19E4F-2D96-435F-B622-0C06CEF6F2F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E6D78196-3B70-40D5-B8E5-1FE4C403D73C}"/>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8605D163-FDD8-4337-BD4C-A18BB173F51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C1F94EC8-4CD0-4022-B2CF-153BC1E02E4E}"/>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9727182-D9D7-471E-835C-3425188C747C}"/>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BDE9D7E4-5AE8-471F-9F77-1C681152EF6B}"/>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8B4AFD1F-B419-43AE-B866-47DD5D858A75}"/>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F9143431-DF7D-4956-BABC-5704C3F6278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9FDBA627-E29B-44F0-883B-CF6BA25E5EE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E775F8DB-AE01-4D3D-99BC-376F483CDF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89D5D013-9D8E-44FD-9A20-996A34C9834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AE45AAD8-5858-4FA8-AADF-8EEB32327D2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3952CEDA-721D-4C81-B965-A4BA1870E655}"/>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B9396FA9-C81F-43AE-88D6-5D07217A9915}"/>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96B38331-717B-4BE7-8E74-8C995EDBF4D9}"/>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3B38AF58-6D9D-4326-BB68-B36C22BE57A4}"/>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FF99A87B-CFF5-4B2C-95C2-354C2FE665D2}"/>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53232</xdr:rowOff>
    </xdr:from>
    <xdr:to>
      <xdr:col>24</xdr:col>
      <xdr:colOff>63500</xdr:colOff>
      <xdr:row>94</xdr:row>
      <xdr:rowOff>73216</xdr:rowOff>
    </xdr:to>
    <xdr:cxnSp macro="">
      <xdr:nvCxnSpPr>
        <xdr:cNvPr id="234" name="直線コネクタ 233">
          <a:extLst>
            <a:ext uri="{FF2B5EF4-FFF2-40B4-BE49-F238E27FC236}">
              <a16:creationId xmlns:a16="http://schemas.microsoft.com/office/drawing/2014/main" id="{1EBAAB95-6138-4CF4-BF5A-C7B13785653B}"/>
            </a:ext>
          </a:extLst>
        </xdr:cNvPr>
        <xdr:cNvCxnSpPr/>
      </xdr:nvCxnSpPr>
      <xdr:spPr>
        <a:xfrm flipV="1">
          <a:off x="3797300" y="16169532"/>
          <a:ext cx="8382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a:extLst>
            <a:ext uri="{FF2B5EF4-FFF2-40B4-BE49-F238E27FC236}">
              <a16:creationId xmlns:a16="http://schemas.microsoft.com/office/drawing/2014/main" id="{3156B903-DDDA-49C9-9CF0-A1E4FBA9A5EF}"/>
            </a:ext>
          </a:extLst>
        </xdr:cNvPr>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829C3DF1-E246-45A0-BB75-26BC63307E7A}"/>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146977</xdr:rowOff>
    </xdr:from>
    <xdr:to>
      <xdr:col>19</xdr:col>
      <xdr:colOff>177800</xdr:colOff>
      <xdr:row>94</xdr:row>
      <xdr:rowOff>73216</xdr:rowOff>
    </xdr:to>
    <xdr:cxnSp macro="">
      <xdr:nvCxnSpPr>
        <xdr:cNvPr id="237" name="直線コネクタ 236">
          <a:extLst>
            <a:ext uri="{FF2B5EF4-FFF2-40B4-BE49-F238E27FC236}">
              <a16:creationId xmlns:a16="http://schemas.microsoft.com/office/drawing/2014/main" id="{3169055C-DFC0-4B2E-B9BD-408951A12DF6}"/>
            </a:ext>
          </a:extLst>
        </xdr:cNvPr>
        <xdr:cNvCxnSpPr/>
      </xdr:nvCxnSpPr>
      <xdr:spPr>
        <a:xfrm>
          <a:off x="2908300" y="15920377"/>
          <a:ext cx="889000" cy="2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F8C0B7B1-14D6-4A90-B9D3-5C72E47E632D}"/>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a16="http://schemas.microsoft.com/office/drawing/2014/main" id="{94C54A78-612A-4C66-9DCC-8C73C0EE4F5E}"/>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146977</xdr:rowOff>
    </xdr:from>
    <xdr:to>
      <xdr:col>15</xdr:col>
      <xdr:colOff>50800</xdr:colOff>
      <xdr:row>94</xdr:row>
      <xdr:rowOff>89522</xdr:rowOff>
    </xdr:to>
    <xdr:cxnSp macro="">
      <xdr:nvCxnSpPr>
        <xdr:cNvPr id="240" name="直線コネクタ 239">
          <a:extLst>
            <a:ext uri="{FF2B5EF4-FFF2-40B4-BE49-F238E27FC236}">
              <a16:creationId xmlns:a16="http://schemas.microsoft.com/office/drawing/2014/main" id="{5F9FF283-1BA3-4454-9AA2-FDE71BE1C445}"/>
            </a:ext>
          </a:extLst>
        </xdr:cNvPr>
        <xdr:cNvCxnSpPr/>
      </xdr:nvCxnSpPr>
      <xdr:spPr>
        <a:xfrm flipV="1">
          <a:off x="2019300" y="15920377"/>
          <a:ext cx="8890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DAC94805-B139-499A-A4D3-DAE9AAFE99BE}"/>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a16="http://schemas.microsoft.com/office/drawing/2014/main" id="{FF0CC9FA-1AA1-42FC-BDC2-532021B9522E}"/>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89522</xdr:rowOff>
    </xdr:from>
    <xdr:to>
      <xdr:col>10</xdr:col>
      <xdr:colOff>114300</xdr:colOff>
      <xdr:row>95</xdr:row>
      <xdr:rowOff>20104</xdr:rowOff>
    </xdr:to>
    <xdr:cxnSp macro="">
      <xdr:nvCxnSpPr>
        <xdr:cNvPr id="243" name="直線コネクタ 242">
          <a:extLst>
            <a:ext uri="{FF2B5EF4-FFF2-40B4-BE49-F238E27FC236}">
              <a16:creationId xmlns:a16="http://schemas.microsoft.com/office/drawing/2014/main" id="{6022F687-72CB-4D34-8E76-70688AEE4039}"/>
            </a:ext>
          </a:extLst>
        </xdr:cNvPr>
        <xdr:cNvCxnSpPr/>
      </xdr:nvCxnSpPr>
      <xdr:spPr>
        <a:xfrm flipV="1">
          <a:off x="1130300" y="16205822"/>
          <a:ext cx="889000" cy="10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27C38AAF-5F96-4683-88B1-56563EEB1A6C}"/>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73D547E8-C03D-49DF-BD1A-F47D757A18C3}"/>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D0B2AD3C-DCED-44D8-A29E-2656DD802264}"/>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7" name="テキスト ボックス 246">
          <a:extLst>
            <a:ext uri="{FF2B5EF4-FFF2-40B4-BE49-F238E27FC236}">
              <a16:creationId xmlns:a16="http://schemas.microsoft.com/office/drawing/2014/main" id="{799F8E91-999A-4C4E-AA92-BBD46CF4FBE3}"/>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46D406C-18F2-44A9-988C-05AB4DA37A7A}"/>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65BD9F7-7B76-40D6-862D-7E6E3D16AC6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668D08E-6FD1-49E2-B2D8-C7FD227C14A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5489371-C632-4671-A32D-7AC227ADF50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6936099-CB90-4EA7-9B5F-62F9776628A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2432</xdr:rowOff>
    </xdr:from>
    <xdr:to>
      <xdr:col>24</xdr:col>
      <xdr:colOff>114300</xdr:colOff>
      <xdr:row>94</xdr:row>
      <xdr:rowOff>104032</xdr:rowOff>
    </xdr:to>
    <xdr:sp macro="" textlink="">
      <xdr:nvSpPr>
        <xdr:cNvPr id="253" name="楕円 252">
          <a:extLst>
            <a:ext uri="{FF2B5EF4-FFF2-40B4-BE49-F238E27FC236}">
              <a16:creationId xmlns:a16="http://schemas.microsoft.com/office/drawing/2014/main" id="{089D810E-3E42-4FA5-A88A-A079D08F643A}"/>
            </a:ext>
          </a:extLst>
        </xdr:cNvPr>
        <xdr:cNvSpPr/>
      </xdr:nvSpPr>
      <xdr:spPr>
        <a:xfrm>
          <a:off x="4584700" y="161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25309</xdr:rowOff>
    </xdr:from>
    <xdr:ext cx="534377" cy="259045"/>
    <xdr:sp macro="" textlink="">
      <xdr:nvSpPr>
        <xdr:cNvPr id="254" name="衛生費該当値テキスト">
          <a:extLst>
            <a:ext uri="{FF2B5EF4-FFF2-40B4-BE49-F238E27FC236}">
              <a16:creationId xmlns:a16="http://schemas.microsoft.com/office/drawing/2014/main" id="{E4FC951E-3A64-499C-A01A-E5F1617BC3A2}"/>
            </a:ext>
          </a:extLst>
        </xdr:cNvPr>
        <xdr:cNvSpPr txBox="1"/>
      </xdr:nvSpPr>
      <xdr:spPr>
        <a:xfrm>
          <a:off x="4686300" y="15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22416</xdr:rowOff>
    </xdr:from>
    <xdr:to>
      <xdr:col>20</xdr:col>
      <xdr:colOff>38100</xdr:colOff>
      <xdr:row>94</xdr:row>
      <xdr:rowOff>124016</xdr:rowOff>
    </xdr:to>
    <xdr:sp macro="" textlink="">
      <xdr:nvSpPr>
        <xdr:cNvPr id="255" name="楕円 254">
          <a:extLst>
            <a:ext uri="{FF2B5EF4-FFF2-40B4-BE49-F238E27FC236}">
              <a16:creationId xmlns:a16="http://schemas.microsoft.com/office/drawing/2014/main" id="{4601B2B6-0685-4A65-8B4C-958F60F6888D}"/>
            </a:ext>
          </a:extLst>
        </xdr:cNvPr>
        <xdr:cNvSpPr/>
      </xdr:nvSpPr>
      <xdr:spPr>
        <a:xfrm>
          <a:off x="3746500" y="161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140543</xdr:rowOff>
    </xdr:from>
    <xdr:ext cx="534377" cy="259045"/>
    <xdr:sp macro="" textlink="">
      <xdr:nvSpPr>
        <xdr:cNvPr id="256" name="テキスト ボックス 255">
          <a:extLst>
            <a:ext uri="{FF2B5EF4-FFF2-40B4-BE49-F238E27FC236}">
              <a16:creationId xmlns:a16="http://schemas.microsoft.com/office/drawing/2014/main" id="{574AE7F9-94EA-4112-92A8-1970ED72BA97}"/>
            </a:ext>
          </a:extLst>
        </xdr:cNvPr>
        <xdr:cNvSpPr txBox="1"/>
      </xdr:nvSpPr>
      <xdr:spPr>
        <a:xfrm>
          <a:off x="3530111" y="159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96177</xdr:rowOff>
    </xdr:from>
    <xdr:to>
      <xdr:col>15</xdr:col>
      <xdr:colOff>101600</xdr:colOff>
      <xdr:row>93</xdr:row>
      <xdr:rowOff>26327</xdr:rowOff>
    </xdr:to>
    <xdr:sp macro="" textlink="">
      <xdr:nvSpPr>
        <xdr:cNvPr id="257" name="楕円 256">
          <a:extLst>
            <a:ext uri="{FF2B5EF4-FFF2-40B4-BE49-F238E27FC236}">
              <a16:creationId xmlns:a16="http://schemas.microsoft.com/office/drawing/2014/main" id="{B19D6D53-60A0-4F16-B10E-2F4F5EA52C9E}"/>
            </a:ext>
          </a:extLst>
        </xdr:cNvPr>
        <xdr:cNvSpPr/>
      </xdr:nvSpPr>
      <xdr:spPr>
        <a:xfrm>
          <a:off x="2857500" y="15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42854</xdr:rowOff>
    </xdr:from>
    <xdr:ext cx="534377" cy="259045"/>
    <xdr:sp macro="" textlink="">
      <xdr:nvSpPr>
        <xdr:cNvPr id="258" name="テキスト ボックス 257">
          <a:extLst>
            <a:ext uri="{FF2B5EF4-FFF2-40B4-BE49-F238E27FC236}">
              <a16:creationId xmlns:a16="http://schemas.microsoft.com/office/drawing/2014/main" id="{A8618F08-496F-4787-8B10-B8A80CC7693E}"/>
            </a:ext>
          </a:extLst>
        </xdr:cNvPr>
        <xdr:cNvSpPr txBox="1"/>
      </xdr:nvSpPr>
      <xdr:spPr>
        <a:xfrm>
          <a:off x="2641111" y="156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38722</xdr:rowOff>
    </xdr:from>
    <xdr:to>
      <xdr:col>10</xdr:col>
      <xdr:colOff>165100</xdr:colOff>
      <xdr:row>94</xdr:row>
      <xdr:rowOff>140322</xdr:rowOff>
    </xdr:to>
    <xdr:sp macro="" textlink="">
      <xdr:nvSpPr>
        <xdr:cNvPr id="259" name="楕円 258">
          <a:extLst>
            <a:ext uri="{FF2B5EF4-FFF2-40B4-BE49-F238E27FC236}">
              <a16:creationId xmlns:a16="http://schemas.microsoft.com/office/drawing/2014/main" id="{084D0C1B-7DE0-4917-942A-337C83450DBC}"/>
            </a:ext>
          </a:extLst>
        </xdr:cNvPr>
        <xdr:cNvSpPr/>
      </xdr:nvSpPr>
      <xdr:spPr>
        <a:xfrm>
          <a:off x="1968500" y="161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156849</xdr:rowOff>
    </xdr:from>
    <xdr:ext cx="534377" cy="259045"/>
    <xdr:sp macro="" textlink="">
      <xdr:nvSpPr>
        <xdr:cNvPr id="260" name="テキスト ボックス 259">
          <a:extLst>
            <a:ext uri="{FF2B5EF4-FFF2-40B4-BE49-F238E27FC236}">
              <a16:creationId xmlns:a16="http://schemas.microsoft.com/office/drawing/2014/main" id="{99E1CD52-FCD8-4C90-8AD3-017691EDB416}"/>
            </a:ext>
          </a:extLst>
        </xdr:cNvPr>
        <xdr:cNvSpPr txBox="1"/>
      </xdr:nvSpPr>
      <xdr:spPr>
        <a:xfrm>
          <a:off x="1752111" y="159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140754</xdr:rowOff>
    </xdr:from>
    <xdr:to>
      <xdr:col>6</xdr:col>
      <xdr:colOff>38100</xdr:colOff>
      <xdr:row>95</xdr:row>
      <xdr:rowOff>70904</xdr:rowOff>
    </xdr:to>
    <xdr:sp macro="" textlink="">
      <xdr:nvSpPr>
        <xdr:cNvPr id="261" name="楕円 260">
          <a:extLst>
            <a:ext uri="{FF2B5EF4-FFF2-40B4-BE49-F238E27FC236}">
              <a16:creationId xmlns:a16="http://schemas.microsoft.com/office/drawing/2014/main" id="{8DC56FF2-CF14-4927-96B9-67504EBDAF24}"/>
            </a:ext>
          </a:extLst>
        </xdr:cNvPr>
        <xdr:cNvSpPr/>
      </xdr:nvSpPr>
      <xdr:spPr>
        <a:xfrm>
          <a:off x="1079500" y="16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87431</xdr:rowOff>
    </xdr:from>
    <xdr:ext cx="534377" cy="259045"/>
    <xdr:sp macro="" textlink="">
      <xdr:nvSpPr>
        <xdr:cNvPr id="262" name="テキスト ボックス 261">
          <a:extLst>
            <a:ext uri="{FF2B5EF4-FFF2-40B4-BE49-F238E27FC236}">
              <a16:creationId xmlns:a16="http://schemas.microsoft.com/office/drawing/2014/main" id="{65315FE4-4F17-4AF5-AEA0-9900067CA7AC}"/>
            </a:ext>
          </a:extLst>
        </xdr:cNvPr>
        <xdr:cNvSpPr txBox="1"/>
      </xdr:nvSpPr>
      <xdr:spPr>
        <a:xfrm>
          <a:off x="863111" y="160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6BC8DDD4-0F64-4F95-B7E9-458EFC1DFC2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C7AA782A-C569-402F-BE80-0A9F6D8DA84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8E9C9DD7-A392-41A0-8E7F-EAEA3E24B67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F0DE026E-90C9-4DF3-8986-1FCC94F9C06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87F98FDA-F3CD-437A-BD7A-E36A2206A27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92E72370-B24F-4EB9-A24D-6D65F276160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34B4EACB-8B39-4E3F-AAFE-5D2977D547E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FC1F9BF2-AE47-4264-82CE-045B88713B4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993C543F-F356-479A-A266-CDEB5869EA6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9C40F1D3-74E5-4AF1-999C-4C37E8C4FE3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3FF91A46-EFCF-4CB4-BD43-4FD7A1CAF46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69BDDE40-C1A8-4AF3-A7FA-DB941ED29814}"/>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5B381190-3266-4A52-B3B3-3C3F7014E329}"/>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4180D551-7BA4-4CA9-BC57-BCCCA2959F95}"/>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54647A59-8118-487A-9D30-3B638E7556F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79953BDF-E0C6-4D8F-99CB-EE127B0E44F1}"/>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190AA3EC-E297-4207-8731-0FEC52B9C11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4DEE11CD-ADE9-43B0-8A32-84470E645677}"/>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20808FAE-5B98-420C-8FD8-4CA5A9D032A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60E0CF8C-49FE-474D-961D-27812D7A8819}"/>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7E9B8BF9-AA8A-4D13-8B5C-59E1FD93784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88DF7482-921D-4FB4-A504-74E6F867FF7A}"/>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3F81B9E7-860D-49C6-A7E4-5D6C2F19036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E89414C-FC3B-4FCC-BE5F-8A5A9E62706E}"/>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9F96C041-D3E3-4CC7-A918-F7572C15E37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CBEFBE1C-E416-456A-AE77-8755DDD41C17}"/>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281460B7-841F-474B-B68E-A14C6984F0BC}"/>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9B95E934-F4D4-4014-BD44-991466E9E1E4}"/>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31572</xdr:rowOff>
    </xdr:from>
    <xdr:to>
      <xdr:col>55</xdr:col>
      <xdr:colOff>0</xdr:colOff>
      <xdr:row>39</xdr:row>
      <xdr:rowOff>33477</xdr:rowOff>
    </xdr:to>
    <xdr:cxnSp macro="">
      <xdr:nvCxnSpPr>
        <xdr:cNvPr id="291" name="直線コネクタ 290">
          <a:extLst>
            <a:ext uri="{FF2B5EF4-FFF2-40B4-BE49-F238E27FC236}">
              <a16:creationId xmlns:a16="http://schemas.microsoft.com/office/drawing/2014/main" id="{10C7B572-063D-4D7D-8E7B-02A64F566684}"/>
            </a:ext>
          </a:extLst>
        </xdr:cNvPr>
        <xdr:cNvCxnSpPr/>
      </xdr:nvCxnSpPr>
      <xdr:spPr>
        <a:xfrm flipV="1">
          <a:off x="9639300" y="671812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33CFE29F-1FEC-48B2-924E-9F2C8CF95CBD}"/>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14884545-B804-41DB-A3F1-7D34A107CA1D}"/>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29210</xdr:rowOff>
    </xdr:from>
    <xdr:to>
      <xdr:col>50</xdr:col>
      <xdr:colOff>114300</xdr:colOff>
      <xdr:row>39</xdr:row>
      <xdr:rowOff>33477</xdr:rowOff>
    </xdr:to>
    <xdr:cxnSp macro="">
      <xdr:nvCxnSpPr>
        <xdr:cNvPr id="294" name="直線コネクタ 293">
          <a:extLst>
            <a:ext uri="{FF2B5EF4-FFF2-40B4-BE49-F238E27FC236}">
              <a16:creationId xmlns:a16="http://schemas.microsoft.com/office/drawing/2014/main" id="{D26827FB-333B-4AE7-9FE9-CF96820EFBF9}"/>
            </a:ext>
          </a:extLst>
        </xdr:cNvPr>
        <xdr:cNvCxnSpPr/>
      </xdr:nvCxnSpPr>
      <xdr:spPr>
        <a:xfrm>
          <a:off x="8750300" y="6715760"/>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BDD00976-ADA6-48EA-8F16-19BCE01C9D7B}"/>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DEBE05B3-D203-484E-96F5-BEE845CD60AD}"/>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29210</xdr:rowOff>
    </xdr:from>
    <xdr:to>
      <xdr:col>45</xdr:col>
      <xdr:colOff>177800</xdr:colOff>
      <xdr:row>39</xdr:row>
      <xdr:rowOff>40487</xdr:rowOff>
    </xdr:to>
    <xdr:cxnSp macro="">
      <xdr:nvCxnSpPr>
        <xdr:cNvPr id="297" name="直線コネクタ 296">
          <a:extLst>
            <a:ext uri="{FF2B5EF4-FFF2-40B4-BE49-F238E27FC236}">
              <a16:creationId xmlns:a16="http://schemas.microsoft.com/office/drawing/2014/main" id="{42C70460-C8E7-4399-88EB-F576C7E86009}"/>
            </a:ext>
          </a:extLst>
        </xdr:cNvPr>
        <xdr:cNvCxnSpPr/>
      </xdr:nvCxnSpPr>
      <xdr:spPr>
        <a:xfrm flipV="1">
          <a:off x="7861300" y="6715760"/>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AF153549-631E-4A18-B1CD-005E476D037F}"/>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id="{4B49BE3F-D96C-4386-AA89-21E596FEFB75}"/>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40107</xdr:rowOff>
    </xdr:from>
    <xdr:to>
      <xdr:col>41</xdr:col>
      <xdr:colOff>50800</xdr:colOff>
      <xdr:row>39</xdr:row>
      <xdr:rowOff>40487</xdr:rowOff>
    </xdr:to>
    <xdr:cxnSp macro="">
      <xdr:nvCxnSpPr>
        <xdr:cNvPr id="300" name="直線コネクタ 299">
          <a:extLst>
            <a:ext uri="{FF2B5EF4-FFF2-40B4-BE49-F238E27FC236}">
              <a16:creationId xmlns:a16="http://schemas.microsoft.com/office/drawing/2014/main" id="{047884ED-871C-469D-91C2-E67CB7A7B732}"/>
            </a:ext>
          </a:extLst>
        </xdr:cNvPr>
        <xdr:cNvCxnSpPr/>
      </xdr:nvCxnSpPr>
      <xdr:spPr>
        <a:xfrm>
          <a:off x="6972300" y="672665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8403E088-6D72-41CC-9D47-03D4B62BD0E6}"/>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id="{67CD5743-E7FF-49F3-9309-34D9011C231B}"/>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CA08D440-391B-4848-9493-2136586356AB}"/>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id="{2710963E-6E98-4275-B2CF-4D583A8669B8}"/>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9850FBB-EBF3-4AA6-BB18-B8108DCC391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EE8DE21-5444-4855-914B-949D9451A8E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0F1187B-8DB5-4D44-B60F-AF4F720B66A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736242F-8FAE-48A2-8054-77C15E2FE1B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B4633154-ABE6-4BDF-B095-822253A8624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152222</xdr:rowOff>
    </xdr:from>
    <xdr:to>
      <xdr:col>55</xdr:col>
      <xdr:colOff>50800</xdr:colOff>
      <xdr:row>39</xdr:row>
      <xdr:rowOff>82372</xdr:rowOff>
    </xdr:to>
    <xdr:sp macro="" textlink="">
      <xdr:nvSpPr>
        <xdr:cNvPr id="310" name="楕円 309">
          <a:extLst>
            <a:ext uri="{FF2B5EF4-FFF2-40B4-BE49-F238E27FC236}">
              <a16:creationId xmlns:a16="http://schemas.microsoft.com/office/drawing/2014/main" id="{D2822C21-1F2A-4768-9731-7A4021D0CC95}"/>
            </a:ext>
          </a:extLst>
        </xdr:cNvPr>
        <xdr:cNvSpPr/>
      </xdr:nvSpPr>
      <xdr:spPr>
        <a:xfrm>
          <a:off x="104267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67149</xdr:rowOff>
    </xdr:from>
    <xdr:ext cx="378565" cy="259045"/>
    <xdr:sp macro="" textlink="">
      <xdr:nvSpPr>
        <xdr:cNvPr id="311" name="労働費該当値テキスト">
          <a:extLst>
            <a:ext uri="{FF2B5EF4-FFF2-40B4-BE49-F238E27FC236}">
              <a16:creationId xmlns:a16="http://schemas.microsoft.com/office/drawing/2014/main" id="{F7C8E8C4-F727-44B0-BA26-F8BB62FC934E}"/>
            </a:ext>
          </a:extLst>
        </xdr:cNvPr>
        <xdr:cNvSpPr txBox="1"/>
      </xdr:nvSpPr>
      <xdr:spPr>
        <a:xfrm>
          <a:off x="10528300" y="65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154127</xdr:rowOff>
    </xdr:from>
    <xdr:to>
      <xdr:col>50</xdr:col>
      <xdr:colOff>165100</xdr:colOff>
      <xdr:row>39</xdr:row>
      <xdr:rowOff>84277</xdr:rowOff>
    </xdr:to>
    <xdr:sp macro="" textlink="">
      <xdr:nvSpPr>
        <xdr:cNvPr id="312" name="楕円 311">
          <a:extLst>
            <a:ext uri="{FF2B5EF4-FFF2-40B4-BE49-F238E27FC236}">
              <a16:creationId xmlns:a16="http://schemas.microsoft.com/office/drawing/2014/main" id="{A56D19DB-0204-4FE0-98B6-9EE0FCBA7759}"/>
            </a:ext>
          </a:extLst>
        </xdr:cNvPr>
        <xdr:cNvSpPr/>
      </xdr:nvSpPr>
      <xdr:spPr>
        <a:xfrm>
          <a:off x="9588500" y="66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75404</xdr:rowOff>
    </xdr:from>
    <xdr:ext cx="378565" cy="259045"/>
    <xdr:sp macro="" textlink="">
      <xdr:nvSpPr>
        <xdr:cNvPr id="313" name="テキスト ボックス 312">
          <a:extLst>
            <a:ext uri="{FF2B5EF4-FFF2-40B4-BE49-F238E27FC236}">
              <a16:creationId xmlns:a16="http://schemas.microsoft.com/office/drawing/2014/main" id="{01A55549-AC42-4D86-B7D6-29E3DDE5C0B4}"/>
            </a:ext>
          </a:extLst>
        </xdr:cNvPr>
        <xdr:cNvSpPr txBox="1"/>
      </xdr:nvSpPr>
      <xdr:spPr>
        <a:xfrm>
          <a:off x="9450017" y="676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149860</xdr:rowOff>
    </xdr:from>
    <xdr:to>
      <xdr:col>46</xdr:col>
      <xdr:colOff>38100</xdr:colOff>
      <xdr:row>39</xdr:row>
      <xdr:rowOff>80010</xdr:rowOff>
    </xdr:to>
    <xdr:sp macro="" textlink="">
      <xdr:nvSpPr>
        <xdr:cNvPr id="314" name="楕円 313">
          <a:extLst>
            <a:ext uri="{FF2B5EF4-FFF2-40B4-BE49-F238E27FC236}">
              <a16:creationId xmlns:a16="http://schemas.microsoft.com/office/drawing/2014/main" id="{AE4B32F1-A532-4B4A-BFAE-6079FF4349A7}"/>
            </a:ext>
          </a:extLst>
        </xdr:cNvPr>
        <xdr:cNvSpPr/>
      </xdr:nvSpPr>
      <xdr:spPr>
        <a:xfrm>
          <a:off x="8699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71137</xdr:rowOff>
    </xdr:from>
    <xdr:ext cx="378565" cy="259045"/>
    <xdr:sp macro="" textlink="">
      <xdr:nvSpPr>
        <xdr:cNvPr id="315" name="テキスト ボックス 314">
          <a:extLst>
            <a:ext uri="{FF2B5EF4-FFF2-40B4-BE49-F238E27FC236}">
              <a16:creationId xmlns:a16="http://schemas.microsoft.com/office/drawing/2014/main" id="{08A5B79D-B1DE-40D8-B3C0-38E5AFBF1FCB}"/>
            </a:ext>
          </a:extLst>
        </xdr:cNvPr>
        <xdr:cNvSpPr txBox="1"/>
      </xdr:nvSpPr>
      <xdr:spPr>
        <a:xfrm>
          <a:off x="8561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161137</xdr:rowOff>
    </xdr:from>
    <xdr:to>
      <xdr:col>41</xdr:col>
      <xdr:colOff>101600</xdr:colOff>
      <xdr:row>39</xdr:row>
      <xdr:rowOff>91287</xdr:rowOff>
    </xdr:to>
    <xdr:sp macro="" textlink="">
      <xdr:nvSpPr>
        <xdr:cNvPr id="316" name="楕円 315">
          <a:extLst>
            <a:ext uri="{FF2B5EF4-FFF2-40B4-BE49-F238E27FC236}">
              <a16:creationId xmlns:a16="http://schemas.microsoft.com/office/drawing/2014/main" id="{F0475033-3570-4286-A082-9051D2075991}"/>
            </a:ext>
          </a:extLst>
        </xdr:cNvPr>
        <xdr:cNvSpPr/>
      </xdr:nvSpPr>
      <xdr:spPr>
        <a:xfrm>
          <a:off x="7810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82414</xdr:rowOff>
    </xdr:from>
    <xdr:ext cx="313932" cy="259045"/>
    <xdr:sp macro="" textlink="">
      <xdr:nvSpPr>
        <xdr:cNvPr id="317" name="テキスト ボックス 316">
          <a:extLst>
            <a:ext uri="{FF2B5EF4-FFF2-40B4-BE49-F238E27FC236}">
              <a16:creationId xmlns:a16="http://schemas.microsoft.com/office/drawing/2014/main" id="{82F1717C-F203-4982-9D10-5F8B153CA036}"/>
            </a:ext>
          </a:extLst>
        </xdr:cNvPr>
        <xdr:cNvSpPr txBox="1"/>
      </xdr:nvSpPr>
      <xdr:spPr>
        <a:xfrm>
          <a:off x="7704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160757</xdr:rowOff>
    </xdr:from>
    <xdr:to>
      <xdr:col>36</xdr:col>
      <xdr:colOff>165100</xdr:colOff>
      <xdr:row>39</xdr:row>
      <xdr:rowOff>90907</xdr:rowOff>
    </xdr:to>
    <xdr:sp macro="" textlink="">
      <xdr:nvSpPr>
        <xdr:cNvPr id="318" name="楕円 317">
          <a:extLst>
            <a:ext uri="{FF2B5EF4-FFF2-40B4-BE49-F238E27FC236}">
              <a16:creationId xmlns:a16="http://schemas.microsoft.com/office/drawing/2014/main" id="{D28FE0E3-8C4B-43B5-8177-5572431F9BF8}"/>
            </a:ext>
          </a:extLst>
        </xdr:cNvPr>
        <xdr:cNvSpPr/>
      </xdr:nvSpPr>
      <xdr:spPr>
        <a:xfrm>
          <a:off x="6921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82034</xdr:rowOff>
    </xdr:from>
    <xdr:ext cx="313932" cy="259045"/>
    <xdr:sp macro="" textlink="">
      <xdr:nvSpPr>
        <xdr:cNvPr id="319" name="テキスト ボックス 318">
          <a:extLst>
            <a:ext uri="{FF2B5EF4-FFF2-40B4-BE49-F238E27FC236}">
              <a16:creationId xmlns:a16="http://schemas.microsoft.com/office/drawing/2014/main" id="{FB78E3D2-D01E-456A-AC03-8687CF091718}"/>
            </a:ext>
          </a:extLst>
        </xdr:cNvPr>
        <xdr:cNvSpPr txBox="1"/>
      </xdr:nvSpPr>
      <xdr:spPr>
        <a:xfrm>
          <a:off x="6815333" y="6768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37341B57-F6AE-4C3A-AB27-952049EF975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E0BFF69E-2CD7-4D9A-BEA0-47D79329BF9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E508AECE-AAAE-4DD7-9115-EFEB7A4F724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C6B21D3C-7C11-4714-90EE-DE520261669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5269AF49-D8EE-4883-A561-DA1A5D74CDC6}"/>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9E542EDE-22CA-42BB-A1F6-4A7B7E88F2D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681762DE-EA69-4ACA-9FCE-576C43E67F5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2C047525-067B-43E3-85D7-3B66AA3857C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84E35E24-3607-44FF-A5EA-8C9B72F7BCC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9E9897E2-3AA0-45CD-A459-47447D532AD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8CBFA4A1-96C9-4E90-8488-95541E190D4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7EFC4DFD-196B-4841-B0A1-1C963E26384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A249225E-D041-4C29-89B3-B6B7BAAE2AD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F46B58FE-FFD9-4A5E-BD25-2FA41459125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C521D3B0-D4D8-49A2-A208-EC5626BD9FE1}"/>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7D3C1142-47D5-43BB-961D-9861508B231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B38E3F35-2ECD-45EC-BA53-F34C3F119B1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9DFAAFE7-15B6-48E8-A0A3-99C47B7359B4}"/>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A2A298B8-E467-43FA-B5E4-1AE80C1C05A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D9FDE76F-BBFF-4F94-8477-6978C7E8F51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4A299186-A053-47B1-962B-75428E85AF8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D164885A-4541-4B38-B6C6-441CA865AE58}"/>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6A6E78CE-E071-45BD-BE82-623A054F299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F110A3-9BE0-4B94-9C34-AC8EF513C8D6}"/>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DE1B24B5-1999-44E7-A6FE-47FD4710B557}"/>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96419C71-F275-40E6-A9D4-1EC9160D289B}"/>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D46EA721-8A07-463A-8D2B-A70C357357F9}"/>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4C9F3B54-5119-4475-9947-22FF72546134}"/>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88818</xdr:rowOff>
    </xdr:from>
    <xdr:to>
      <xdr:col>55</xdr:col>
      <xdr:colOff>0</xdr:colOff>
      <xdr:row>55</xdr:row>
      <xdr:rowOff>98895</xdr:rowOff>
    </xdr:to>
    <xdr:cxnSp macro="">
      <xdr:nvCxnSpPr>
        <xdr:cNvPr id="348" name="直線コネクタ 347">
          <a:extLst>
            <a:ext uri="{FF2B5EF4-FFF2-40B4-BE49-F238E27FC236}">
              <a16:creationId xmlns:a16="http://schemas.microsoft.com/office/drawing/2014/main" id="{D72F72AD-5057-4BD5-ADB4-DD759BF11401}"/>
            </a:ext>
          </a:extLst>
        </xdr:cNvPr>
        <xdr:cNvCxnSpPr/>
      </xdr:nvCxnSpPr>
      <xdr:spPr>
        <a:xfrm>
          <a:off x="9639300" y="9518568"/>
          <a:ext cx="8382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a16="http://schemas.microsoft.com/office/drawing/2014/main" id="{127EBF6C-9D7A-483D-83BE-35849CC96B67}"/>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F69D058F-6C0F-4940-A080-C1017B112C94}"/>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50223</xdr:rowOff>
    </xdr:from>
    <xdr:to>
      <xdr:col>50</xdr:col>
      <xdr:colOff>114300</xdr:colOff>
      <xdr:row>55</xdr:row>
      <xdr:rowOff>88818</xdr:rowOff>
    </xdr:to>
    <xdr:cxnSp macro="">
      <xdr:nvCxnSpPr>
        <xdr:cNvPr id="351" name="直線コネクタ 350">
          <a:extLst>
            <a:ext uri="{FF2B5EF4-FFF2-40B4-BE49-F238E27FC236}">
              <a16:creationId xmlns:a16="http://schemas.microsoft.com/office/drawing/2014/main" id="{17D2AA03-4B45-46CE-8A51-5480AD384839}"/>
            </a:ext>
          </a:extLst>
        </xdr:cNvPr>
        <xdr:cNvCxnSpPr/>
      </xdr:nvCxnSpPr>
      <xdr:spPr>
        <a:xfrm>
          <a:off x="8750300" y="9479973"/>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6A52BC70-8443-4D9D-AA43-C8639CB8AD21}"/>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a:extLst>
            <a:ext uri="{FF2B5EF4-FFF2-40B4-BE49-F238E27FC236}">
              <a16:creationId xmlns:a16="http://schemas.microsoft.com/office/drawing/2014/main" id="{6A95141A-67E9-480A-9647-52CC83FC6324}"/>
            </a:ext>
          </a:extLst>
        </xdr:cNvPr>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50223</xdr:rowOff>
    </xdr:from>
    <xdr:to>
      <xdr:col>45</xdr:col>
      <xdr:colOff>177800</xdr:colOff>
      <xdr:row>56</xdr:row>
      <xdr:rowOff>15170</xdr:rowOff>
    </xdr:to>
    <xdr:cxnSp macro="">
      <xdr:nvCxnSpPr>
        <xdr:cNvPr id="354" name="直線コネクタ 353">
          <a:extLst>
            <a:ext uri="{FF2B5EF4-FFF2-40B4-BE49-F238E27FC236}">
              <a16:creationId xmlns:a16="http://schemas.microsoft.com/office/drawing/2014/main" id="{C2C36F39-B2D1-4A0C-8EB6-A50BDB5F1143}"/>
            </a:ext>
          </a:extLst>
        </xdr:cNvPr>
        <xdr:cNvCxnSpPr/>
      </xdr:nvCxnSpPr>
      <xdr:spPr>
        <a:xfrm flipV="1">
          <a:off x="7861300" y="9479973"/>
          <a:ext cx="889000" cy="1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E1B950AE-3BDF-4AED-B668-D4CD11226823}"/>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a:extLst>
            <a:ext uri="{FF2B5EF4-FFF2-40B4-BE49-F238E27FC236}">
              <a16:creationId xmlns:a16="http://schemas.microsoft.com/office/drawing/2014/main" id="{A65334A6-AAE1-4331-8426-F19849B1E5BC}"/>
            </a:ext>
          </a:extLst>
        </xdr:cNvPr>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12103</xdr:rowOff>
    </xdr:from>
    <xdr:to>
      <xdr:col>41</xdr:col>
      <xdr:colOff>50800</xdr:colOff>
      <xdr:row>56</xdr:row>
      <xdr:rowOff>15170</xdr:rowOff>
    </xdr:to>
    <xdr:cxnSp macro="">
      <xdr:nvCxnSpPr>
        <xdr:cNvPr id="357" name="直線コネクタ 356">
          <a:extLst>
            <a:ext uri="{FF2B5EF4-FFF2-40B4-BE49-F238E27FC236}">
              <a16:creationId xmlns:a16="http://schemas.microsoft.com/office/drawing/2014/main" id="{34EC13A2-FA8B-490A-B047-6405B88D0B7C}"/>
            </a:ext>
          </a:extLst>
        </xdr:cNvPr>
        <xdr:cNvCxnSpPr/>
      </xdr:nvCxnSpPr>
      <xdr:spPr>
        <a:xfrm>
          <a:off x="6972300" y="9613303"/>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C76432F0-E436-4BF5-A40B-2C21531EC23A}"/>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B35A072-E72F-448D-86B8-8486DEFB9319}"/>
            </a:ext>
          </a:extLst>
        </xdr:cNvPr>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DAFE94DB-B53A-4DC8-8A5F-BDBA5A19913D}"/>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4699BEFB-D50A-464E-B8EA-F41D1D363639}"/>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F4A9AD3-A69A-4FE0-B2B0-A787D55EB92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E5072EB-B319-4CF0-8783-89F22F088A1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49A86F2-97F7-428B-9BFC-6BEF95214E8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BF86C5A-0D68-49E3-8814-2F0E6A14748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BE1540CA-D387-473B-A203-AE7204356EA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48095</xdr:rowOff>
    </xdr:from>
    <xdr:to>
      <xdr:col>55</xdr:col>
      <xdr:colOff>50800</xdr:colOff>
      <xdr:row>55</xdr:row>
      <xdr:rowOff>149695</xdr:rowOff>
    </xdr:to>
    <xdr:sp macro="" textlink="">
      <xdr:nvSpPr>
        <xdr:cNvPr id="367" name="楕円 366">
          <a:extLst>
            <a:ext uri="{FF2B5EF4-FFF2-40B4-BE49-F238E27FC236}">
              <a16:creationId xmlns:a16="http://schemas.microsoft.com/office/drawing/2014/main" id="{28EBCB0B-FDDB-4832-9FDD-2C3DABE94220}"/>
            </a:ext>
          </a:extLst>
        </xdr:cNvPr>
        <xdr:cNvSpPr/>
      </xdr:nvSpPr>
      <xdr:spPr>
        <a:xfrm>
          <a:off x="10426700" y="94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70972</xdr:rowOff>
    </xdr:from>
    <xdr:ext cx="534377" cy="259045"/>
    <xdr:sp macro="" textlink="">
      <xdr:nvSpPr>
        <xdr:cNvPr id="368" name="農林水産業費該当値テキスト">
          <a:extLst>
            <a:ext uri="{FF2B5EF4-FFF2-40B4-BE49-F238E27FC236}">
              <a16:creationId xmlns:a16="http://schemas.microsoft.com/office/drawing/2014/main" id="{EB70C6AF-2DBD-4DC5-9F8D-1D9C379BE9BF}"/>
            </a:ext>
          </a:extLst>
        </xdr:cNvPr>
        <xdr:cNvSpPr txBox="1"/>
      </xdr:nvSpPr>
      <xdr:spPr>
        <a:xfrm>
          <a:off x="10528300" y="93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38018</xdr:rowOff>
    </xdr:from>
    <xdr:to>
      <xdr:col>50</xdr:col>
      <xdr:colOff>165100</xdr:colOff>
      <xdr:row>55</xdr:row>
      <xdr:rowOff>139618</xdr:rowOff>
    </xdr:to>
    <xdr:sp macro="" textlink="">
      <xdr:nvSpPr>
        <xdr:cNvPr id="369" name="楕円 368">
          <a:extLst>
            <a:ext uri="{FF2B5EF4-FFF2-40B4-BE49-F238E27FC236}">
              <a16:creationId xmlns:a16="http://schemas.microsoft.com/office/drawing/2014/main" id="{55FC860C-5ACA-4B38-8235-FBFDE79C6956}"/>
            </a:ext>
          </a:extLst>
        </xdr:cNvPr>
        <xdr:cNvSpPr/>
      </xdr:nvSpPr>
      <xdr:spPr>
        <a:xfrm>
          <a:off x="9588500" y="946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156145</xdr:rowOff>
    </xdr:from>
    <xdr:ext cx="534377" cy="259045"/>
    <xdr:sp macro="" textlink="">
      <xdr:nvSpPr>
        <xdr:cNvPr id="370" name="テキスト ボックス 369">
          <a:extLst>
            <a:ext uri="{FF2B5EF4-FFF2-40B4-BE49-F238E27FC236}">
              <a16:creationId xmlns:a16="http://schemas.microsoft.com/office/drawing/2014/main" id="{C9E49D3C-4F75-417E-A773-CE643E37E80A}"/>
            </a:ext>
          </a:extLst>
        </xdr:cNvPr>
        <xdr:cNvSpPr txBox="1"/>
      </xdr:nvSpPr>
      <xdr:spPr>
        <a:xfrm>
          <a:off x="9372111" y="92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170873</xdr:rowOff>
    </xdr:from>
    <xdr:to>
      <xdr:col>46</xdr:col>
      <xdr:colOff>38100</xdr:colOff>
      <xdr:row>55</xdr:row>
      <xdr:rowOff>101023</xdr:rowOff>
    </xdr:to>
    <xdr:sp macro="" textlink="">
      <xdr:nvSpPr>
        <xdr:cNvPr id="371" name="楕円 370">
          <a:extLst>
            <a:ext uri="{FF2B5EF4-FFF2-40B4-BE49-F238E27FC236}">
              <a16:creationId xmlns:a16="http://schemas.microsoft.com/office/drawing/2014/main" id="{9118CD60-0D8E-436F-A99F-2E99B272C309}"/>
            </a:ext>
          </a:extLst>
        </xdr:cNvPr>
        <xdr:cNvSpPr/>
      </xdr:nvSpPr>
      <xdr:spPr>
        <a:xfrm>
          <a:off x="8699500" y="94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117550</xdr:rowOff>
    </xdr:from>
    <xdr:ext cx="534377" cy="259045"/>
    <xdr:sp macro="" textlink="">
      <xdr:nvSpPr>
        <xdr:cNvPr id="372" name="テキスト ボックス 371">
          <a:extLst>
            <a:ext uri="{FF2B5EF4-FFF2-40B4-BE49-F238E27FC236}">
              <a16:creationId xmlns:a16="http://schemas.microsoft.com/office/drawing/2014/main" id="{ED5CA524-CABC-4863-B0B3-38870FF4E442}"/>
            </a:ext>
          </a:extLst>
        </xdr:cNvPr>
        <xdr:cNvSpPr txBox="1"/>
      </xdr:nvSpPr>
      <xdr:spPr>
        <a:xfrm>
          <a:off x="8483111" y="92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135820</xdr:rowOff>
    </xdr:from>
    <xdr:to>
      <xdr:col>41</xdr:col>
      <xdr:colOff>101600</xdr:colOff>
      <xdr:row>56</xdr:row>
      <xdr:rowOff>65970</xdr:rowOff>
    </xdr:to>
    <xdr:sp macro="" textlink="">
      <xdr:nvSpPr>
        <xdr:cNvPr id="373" name="楕円 372">
          <a:extLst>
            <a:ext uri="{FF2B5EF4-FFF2-40B4-BE49-F238E27FC236}">
              <a16:creationId xmlns:a16="http://schemas.microsoft.com/office/drawing/2014/main" id="{56C49C1C-D3A0-44FD-A42F-3CFC92C3CDA3}"/>
            </a:ext>
          </a:extLst>
        </xdr:cNvPr>
        <xdr:cNvSpPr/>
      </xdr:nvSpPr>
      <xdr:spPr>
        <a:xfrm>
          <a:off x="7810500" y="95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82497</xdr:rowOff>
    </xdr:from>
    <xdr:ext cx="534377" cy="259045"/>
    <xdr:sp macro="" textlink="">
      <xdr:nvSpPr>
        <xdr:cNvPr id="374" name="テキスト ボックス 373">
          <a:extLst>
            <a:ext uri="{FF2B5EF4-FFF2-40B4-BE49-F238E27FC236}">
              <a16:creationId xmlns:a16="http://schemas.microsoft.com/office/drawing/2014/main" id="{0F17E2C2-FD5F-4C19-85BC-B44521A3ACC3}"/>
            </a:ext>
          </a:extLst>
        </xdr:cNvPr>
        <xdr:cNvSpPr txBox="1"/>
      </xdr:nvSpPr>
      <xdr:spPr>
        <a:xfrm>
          <a:off x="7594111" y="93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132753</xdr:rowOff>
    </xdr:from>
    <xdr:to>
      <xdr:col>36</xdr:col>
      <xdr:colOff>165100</xdr:colOff>
      <xdr:row>56</xdr:row>
      <xdr:rowOff>62903</xdr:rowOff>
    </xdr:to>
    <xdr:sp macro="" textlink="">
      <xdr:nvSpPr>
        <xdr:cNvPr id="375" name="楕円 374">
          <a:extLst>
            <a:ext uri="{FF2B5EF4-FFF2-40B4-BE49-F238E27FC236}">
              <a16:creationId xmlns:a16="http://schemas.microsoft.com/office/drawing/2014/main" id="{CE092851-07BC-4681-A4F1-462EC347ED39}"/>
            </a:ext>
          </a:extLst>
        </xdr:cNvPr>
        <xdr:cNvSpPr/>
      </xdr:nvSpPr>
      <xdr:spPr>
        <a:xfrm>
          <a:off x="6921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79430</xdr:rowOff>
    </xdr:from>
    <xdr:ext cx="534377" cy="259045"/>
    <xdr:sp macro="" textlink="">
      <xdr:nvSpPr>
        <xdr:cNvPr id="376" name="テキスト ボックス 375">
          <a:extLst>
            <a:ext uri="{FF2B5EF4-FFF2-40B4-BE49-F238E27FC236}">
              <a16:creationId xmlns:a16="http://schemas.microsoft.com/office/drawing/2014/main" id="{E3A4423A-02E5-4EC6-8730-90E510345430}"/>
            </a:ext>
          </a:extLst>
        </xdr:cNvPr>
        <xdr:cNvSpPr txBox="1"/>
      </xdr:nvSpPr>
      <xdr:spPr>
        <a:xfrm>
          <a:off x="6705111"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40B9E470-4988-43D4-B148-BC9D3784FF9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61120D00-EC08-4498-9CF5-9D5841EA871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AFFD2C85-BDC7-4A3E-B7FE-DA3191E468A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78D498B7-6DA3-48DB-B222-287E371D578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128E44C4-B231-4BBB-9B6A-77D14F66F4C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B16ABC03-A36B-43B6-94EB-9928CB7A1A1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4ACD6CF4-EE68-4B88-B2C4-9BEC0BD55B1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6D03F377-D610-4588-BF42-89BF67E793D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D18867D9-9974-4D3B-8F78-13A6F216E25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B18AA0B-B747-40C4-BF09-C0E254EE317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5C40984A-81B0-402E-A632-84E4526A447A}"/>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D33E5B14-845E-4A20-B619-A9C6F2ED271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2E6059EE-87BD-4738-A9AA-FEAEBF314C23}"/>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9556E1D-E3F5-4AE5-99DA-38A5E1ADFF66}"/>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2967BFCE-4B30-4C35-AE75-E2768D5BE668}"/>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F67AA980-9C02-4CBA-BD52-472226EF46B7}"/>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608A4B19-1297-4F6E-856D-AEF4E8CC8DFB}"/>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B253949-E73B-4A6E-BB5F-E9D23D6E12C3}"/>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603BDECB-9EB7-4CFF-AB41-0F5ADC5E383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D472726F-75CA-4716-81CA-45B3DBF6D179}"/>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3A85B4A6-4B89-4D2D-818F-47F0DC6F10A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6C50A512-D465-46CB-A0F4-86410D1691BC}"/>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8C29DB5C-53FA-49F3-9256-C53629F7A22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48F9A797-B776-431B-BE5D-299CA52F3F4A}"/>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A277FBC4-3FEB-40D2-8BB9-5789CE1FA3ED}"/>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28F868DB-C617-4921-B52A-6395DCE11FA6}"/>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97295</xdr:rowOff>
    </xdr:from>
    <xdr:to>
      <xdr:col>55</xdr:col>
      <xdr:colOff>0</xdr:colOff>
      <xdr:row>75</xdr:row>
      <xdr:rowOff>109685</xdr:rowOff>
    </xdr:to>
    <xdr:cxnSp macro="">
      <xdr:nvCxnSpPr>
        <xdr:cNvPr id="403" name="直線コネクタ 402">
          <a:extLst>
            <a:ext uri="{FF2B5EF4-FFF2-40B4-BE49-F238E27FC236}">
              <a16:creationId xmlns:a16="http://schemas.microsoft.com/office/drawing/2014/main" id="{57D227A1-4481-4AD0-AC42-13EEBAD10F76}"/>
            </a:ext>
          </a:extLst>
        </xdr:cNvPr>
        <xdr:cNvCxnSpPr/>
      </xdr:nvCxnSpPr>
      <xdr:spPr>
        <a:xfrm>
          <a:off x="9639300" y="12956045"/>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a16="http://schemas.microsoft.com/office/drawing/2014/main" id="{DDFFE96D-C6B6-46D3-96AE-CB44B285521A}"/>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B80BACF-F4CD-44FE-B074-CEF655ACC2F3}"/>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97295</xdr:rowOff>
    </xdr:from>
    <xdr:to>
      <xdr:col>50</xdr:col>
      <xdr:colOff>114300</xdr:colOff>
      <xdr:row>75</xdr:row>
      <xdr:rowOff>148044</xdr:rowOff>
    </xdr:to>
    <xdr:cxnSp macro="">
      <xdr:nvCxnSpPr>
        <xdr:cNvPr id="406" name="直線コネクタ 405">
          <a:extLst>
            <a:ext uri="{FF2B5EF4-FFF2-40B4-BE49-F238E27FC236}">
              <a16:creationId xmlns:a16="http://schemas.microsoft.com/office/drawing/2014/main" id="{6146659C-09BA-4CD3-A8F9-BD74B5E8D80C}"/>
            </a:ext>
          </a:extLst>
        </xdr:cNvPr>
        <xdr:cNvCxnSpPr/>
      </xdr:nvCxnSpPr>
      <xdr:spPr>
        <a:xfrm flipV="1">
          <a:off x="8750300" y="1295604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CF72A3BD-3408-4266-BBF3-2C0E78DEA99B}"/>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a16="http://schemas.microsoft.com/office/drawing/2014/main" id="{F3B5ABE7-B93B-4C8C-8A60-BA07161888A4}"/>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148044</xdr:rowOff>
    </xdr:from>
    <xdr:to>
      <xdr:col>45</xdr:col>
      <xdr:colOff>177800</xdr:colOff>
      <xdr:row>76</xdr:row>
      <xdr:rowOff>126053</xdr:rowOff>
    </xdr:to>
    <xdr:cxnSp macro="">
      <xdr:nvCxnSpPr>
        <xdr:cNvPr id="409" name="直線コネクタ 408">
          <a:extLst>
            <a:ext uri="{FF2B5EF4-FFF2-40B4-BE49-F238E27FC236}">
              <a16:creationId xmlns:a16="http://schemas.microsoft.com/office/drawing/2014/main" id="{7F783EA2-5714-4CB0-A817-5DEAE72B3254}"/>
            </a:ext>
          </a:extLst>
        </xdr:cNvPr>
        <xdr:cNvCxnSpPr/>
      </xdr:nvCxnSpPr>
      <xdr:spPr>
        <a:xfrm flipV="1">
          <a:off x="7861300" y="13006794"/>
          <a:ext cx="889000" cy="1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45A666BE-3611-4105-BE00-A57EFD2B1E7E}"/>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7FE09C0E-0B9D-49FD-840C-0E83C6AFB911}"/>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126053</xdr:rowOff>
    </xdr:from>
    <xdr:to>
      <xdr:col>41</xdr:col>
      <xdr:colOff>50800</xdr:colOff>
      <xdr:row>76</xdr:row>
      <xdr:rowOff>162971</xdr:rowOff>
    </xdr:to>
    <xdr:cxnSp macro="">
      <xdr:nvCxnSpPr>
        <xdr:cNvPr id="412" name="直線コネクタ 411">
          <a:extLst>
            <a:ext uri="{FF2B5EF4-FFF2-40B4-BE49-F238E27FC236}">
              <a16:creationId xmlns:a16="http://schemas.microsoft.com/office/drawing/2014/main" id="{3457A0BB-D938-4B73-9A22-2D7AA25FD840}"/>
            </a:ext>
          </a:extLst>
        </xdr:cNvPr>
        <xdr:cNvCxnSpPr/>
      </xdr:nvCxnSpPr>
      <xdr:spPr>
        <a:xfrm flipV="1">
          <a:off x="6972300" y="13156253"/>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D71F40E5-BB0C-48C0-9800-236F2B09D2EE}"/>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a:extLst>
            <a:ext uri="{FF2B5EF4-FFF2-40B4-BE49-F238E27FC236}">
              <a16:creationId xmlns:a16="http://schemas.microsoft.com/office/drawing/2014/main" id="{24DC0FF7-653A-426B-BF69-D28E376A3447}"/>
            </a:ext>
          </a:extLst>
        </xdr:cNvPr>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1B869D94-B786-4115-A643-88B6E40F37A8}"/>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59669</xdr:rowOff>
    </xdr:from>
    <xdr:ext cx="534377" cy="259045"/>
    <xdr:sp macro="" textlink="">
      <xdr:nvSpPr>
        <xdr:cNvPr id="416" name="テキスト ボックス 415">
          <a:extLst>
            <a:ext uri="{FF2B5EF4-FFF2-40B4-BE49-F238E27FC236}">
              <a16:creationId xmlns:a16="http://schemas.microsoft.com/office/drawing/2014/main" id="{A1EFC632-6170-4007-9384-66EC3803AB02}"/>
            </a:ext>
          </a:extLst>
        </xdr:cNvPr>
        <xdr:cNvSpPr txBox="1"/>
      </xdr:nvSpPr>
      <xdr:spPr>
        <a:xfrm>
          <a:off x="6705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F146A6B-FCA5-45CB-A153-97FE7F613D4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68B34D8-6CC4-4715-8414-4E23FA06168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ABC922A-C788-4FE7-9D7C-A8DB80D3E32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AFDE195-572C-4865-B95E-969391809AB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AFBFA2E-8B87-45BE-99D8-0AE1C0496E6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58885</xdr:rowOff>
    </xdr:from>
    <xdr:to>
      <xdr:col>55</xdr:col>
      <xdr:colOff>50800</xdr:colOff>
      <xdr:row>75</xdr:row>
      <xdr:rowOff>160485</xdr:rowOff>
    </xdr:to>
    <xdr:sp macro="" textlink="">
      <xdr:nvSpPr>
        <xdr:cNvPr id="422" name="楕円 421">
          <a:extLst>
            <a:ext uri="{FF2B5EF4-FFF2-40B4-BE49-F238E27FC236}">
              <a16:creationId xmlns:a16="http://schemas.microsoft.com/office/drawing/2014/main" id="{36987171-F69B-4F5E-B159-3E57B4F9BA8E}"/>
            </a:ext>
          </a:extLst>
        </xdr:cNvPr>
        <xdr:cNvSpPr/>
      </xdr:nvSpPr>
      <xdr:spPr>
        <a:xfrm>
          <a:off x="10426700" y="1291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37312</xdr:rowOff>
    </xdr:from>
    <xdr:ext cx="534377" cy="259045"/>
    <xdr:sp macro="" textlink="">
      <xdr:nvSpPr>
        <xdr:cNvPr id="423" name="商工費該当値テキスト">
          <a:extLst>
            <a:ext uri="{FF2B5EF4-FFF2-40B4-BE49-F238E27FC236}">
              <a16:creationId xmlns:a16="http://schemas.microsoft.com/office/drawing/2014/main" id="{3E5EA35B-FAEF-4D2A-9867-4ECA0068C37B}"/>
            </a:ext>
          </a:extLst>
        </xdr:cNvPr>
        <xdr:cNvSpPr txBox="1"/>
      </xdr:nvSpPr>
      <xdr:spPr>
        <a:xfrm>
          <a:off x="10528300" y="128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46495</xdr:rowOff>
    </xdr:from>
    <xdr:to>
      <xdr:col>50</xdr:col>
      <xdr:colOff>165100</xdr:colOff>
      <xdr:row>75</xdr:row>
      <xdr:rowOff>148095</xdr:rowOff>
    </xdr:to>
    <xdr:sp macro="" textlink="">
      <xdr:nvSpPr>
        <xdr:cNvPr id="424" name="楕円 423">
          <a:extLst>
            <a:ext uri="{FF2B5EF4-FFF2-40B4-BE49-F238E27FC236}">
              <a16:creationId xmlns:a16="http://schemas.microsoft.com/office/drawing/2014/main" id="{4718CA0C-13BA-43F4-B1A6-13B5543C8B01}"/>
            </a:ext>
          </a:extLst>
        </xdr:cNvPr>
        <xdr:cNvSpPr/>
      </xdr:nvSpPr>
      <xdr:spPr>
        <a:xfrm>
          <a:off x="9588500" y="129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139222</xdr:rowOff>
    </xdr:from>
    <xdr:ext cx="534377" cy="259045"/>
    <xdr:sp macro="" textlink="">
      <xdr:nvSpPr>
        <xdr:cNvPr id="425" name="テキスト ボックス 424">
          <a:extLst>
            <a:ext uri="{FF2B5EF4-FFF2-40B4-BE49-F238E27FC236}">
              <a16:creationId xmlns:a16="http://schemas.microsoft.com/office/drawing/2014/main" id="{1CB159DA-016A-4ECE-A66D-AC543EBC9949}"/>
            </a:ext>
          </a:extLst>
        </xdr:cNvPr>
        <xdr:cNvSpPr txBox="1"/>
      </xdr:nvSpPr>
      <xdr:spPr>
        <a:xfrm>
          <a:off x="9372111" y="12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97244</xdr:rowOff>
    </xdr:from>
    <xdr:to>
      <xdr:col>46</xdr:col>
      <xdr:colOff>38100</xdr:colOff>
      <xdr:row>76</xdr:row>
      <xdr:rowOff>27394</xdr:rowOff>
    </xdr:to>
    <xdr:sp macro="" textlink="">
      <xdr:nvSpPr>
        <xdr:cNvPr id="426" name="楕円 425">
          <a:extLst>
            <a:ext uri="{FF2B5EF4-FFF2-40B4-BE49-F238E27FC236}">
              <a16:creationId xmlns:a16="http://schemas.microsoft.com/office/drawing/2014/main" id="{4B3B0786-915C-45C0-B503-2B86B34A5BC4}"/>
            </a:ext>
          </a:extLst>
        </xdr:cNvPr>
        <xdr:cNvSpPr/>
      </xdr:nvSpPr>
      <xdr:spPr>
        <a:xfrm>
          <a:off x="8699500" y="129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43921</xdr:rowOff>
    </xdr:from>
    <xdr:ext cx="534377" cy="259045"/>
    <xdr:sp macro="" textlink="">
      <xdr:nvSpPr>
        <xdr:cNvPr id="427" name="テキスト ボックス 426">
          <a:extLst>
            <a:ext uri="{FF2B5EF4-FFF2-40B4-BE49-F238E27FC236}">
              <a16:creationId xmlns:a16="http://schemas.microsoft.com/office/drawing/2014/main" id="{A9A87F4D-E062-419C-9499-186C5264C0A5}"/>
            </a:ext>
          </a:extLst>
        </xdr:cNvPr>
        <xdr:cNvSpPr txBox="1"/>
      </xdr:nvSpPr>
      <xdr:spPr>
        <a:xfrm>
          <a:off x="8483111" y="127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75253</xdr:rowOff>
    </xdr:from>
    <xdr:to>
      <xdr:col>41</xdr:col>
      <xdr:colOff>101600</xdr:colOff>
      <xdr:row>77</xdr:row>
      <xdr:rowOff>5403</xdr:rowOff>
    </xdr:to>
    <xdr:sp macro="" textlink="">
      <xdr:nvSpPr>
        <xdr:cNvPr id="428" name="楕円 427">
          <a:extLst>
            <a:ext uri="{FF2B5EF4-FFF2-40B4-BE49-F238E27FC236}">
              <a16:creationId xmlns:a16="http://schemas.microsoft.com/office/drawing/2014/main" id="{9F9DF9E5-33BF-45A2-A9C1-4BAD1D58F1BE}"/>
            </a:ext>
          </a:extLst>
        </xdr:cNvPr>
        <xdr:cNvSpPr/>
      </xdr:nvSpPr>
      <xdr:spPr>
        <a:xfrm>
          <a:off x="7810500" y="131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21930</xdr:rowOff>
    </xdr:from>
    <xdr:ext cx="534377" cy="259045"/>
    <xdr:sp macro="" textlink="">
      <xdr:nvSpPr>
        <xdr:cNvPr id="429" name="テキスト ボックス 428">
          <a:extLst>
            <a:ext uri="{FF2B5EF4-FFF2-40B4-BE49-F238E27FC236}">
              <a16:creationId xmlns:a16="http://schemas.microsoft.com/office/drawing/2014/main" id="{9744A49D-9682-48FC-B99A-9227A401D958}"/>
            </a:ext>
          </a:extLst>
        </xdr:cNvPr>
        <xdr:cNvSpPr txBox="1"/>
      </xdr:nvSpPr>
      <xdr:spPr>
        <a:xfrm>
          <a:off x="7594111" y="128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112171</xdr:rowOff>
    </xdr:from>
    <xdr:to>
      <xdr:col>36</xdr:col>
      <xdr:colOff>165100</xdr:colOff>
      <xdr:row>77</xdr:row>
      <xdr:rowOff>42321</xdr:rowOff>
    </xdr:to>
    <xdr:sp macro="" textlink="">
      <xdr:nvSpPr>
        <xdr:cNvPr id="430" name="楕円 429">
          <a:extLst>
            <a:ext uri="{FF2B5EF4-FFF2-40B4-BE49-F238E27FC236}">
              <a16:creationId xmlns:a16="http://schemas.microsoft.com/office/drawing/2014/main" id="{E88DAF7E-726A-4AC8-A0D1-523EB832EB8B}"/>
            </a:ext>
          </a:extLst>
        </xdr:cNvPr>
        <xdr:cNvSpPr/>
      </xdr:nvSpPr>
      <xdr:spPr>
        <a:xfrm>
          <a:off x="6921500" y="131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58848</xdr:rowOff>
    </xdr:from>
    <xdr:ext cx="534377" cy="259045"/>
    <xdr:sp macro="" textlink="">
      <xdr:nvSpPr>
        <xdr:cNvPr id="431" name="テキスト ボックス 430">
          <a:extLst>
            <a:ext uri="{FF2B5EF4-FFF2-40B4-BE49-F238E27FC236}">
              <a16:creationId xmlns:a16="http://schemas.microsoft.com/office/drawing/2014/main" id="{5E609E5A-200E-4DA0-BC89-C56B64137DF7}"/>
            </a:ext>
          </a:extLst>
        </xdr:cNvPr>
        <xdr:cNvSpPr txBox="1"/>
      </xdr:nvSpPr>
      <xdr:spPr>
        <a:xfrm>
          <a:off x="6705111" y="129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7C27E348-26CC-43A4-98A9-0897CBEC257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5212B872-083A-410D-AA97-CEB3D3DF932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717C9B18-9882-4600-8BC0-641757787D07}"/>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D03EF23-D510-405D-A1A2-29DB92C3CFE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54A3F640-72B4-41FA-BB1A-668630F2B80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4C0181CB-4669-4562-8788-4E0955524BE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EA5358C-7633-4003-B224-C8DBE4EEC03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2D5787B5-A6BB-4E51-B0B9-D3767492D5A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9A37D9EF-875C-4EC4-8BC3-728F13ED015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BBC313B-EF60-4171-B67B-B4057F4E42BF}"/>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866DD4E8-8640-4D5D-8AC3-58B40E934B5D}"/>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F636A212-0E6E-450C-9249-22EE5AF4F722}"/>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30331DF8-1D46-4009-A96E-95E89B437C36}"/>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7259D105-F36E-4CE9-9A38-39282ED0E5E4}"/>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C06B27A4-A37C-4698-AACC-A0FE3FA9ECC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5AC4E7E-AA0A-4D76-B6A5-FBCFF647B9B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570F107E-9F95-4C4C-8DAB-95A63BB8A21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4654CF9A-E943-420B-9C9D-F0D057B7779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92E3CF5D-5933-4E00-B667-06FF582C392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50B4D710-09BC-4C58-8EA5-6A22DB1BCE2D}"/>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C84253CB-9099-4F51-9DD0-2B0D45DC76B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C583D612-096A-4ABF-A66C-0E802F00F4C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49A2270C-2A24-4E5B-A426-EE01809E965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F9C0FC70-7785-4DAE-8379-B4CE5173EA41}"/>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BA05778A-6F6B-41EB-AAF0-D1021903C782}"/>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F2C71A46-C860-4664-AEF1-4408029A1C8B}"/>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18D1E571-80CE-4B5B-8514-E8BFF75C98B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11B207E5-6B98-4DAC-B053-CDE0DE3C9A86}"/>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152755</xdr:rowOff>
    </xdr:from>
    <xdr:to>
      <xdr:col>55</xdr:col>
      <xdr:colOff>0</xdr:colOff>
      <xdr:row>95</xdr:row>
      <xdr:rowOff>127724</xdr:rowOff>
    </xdr:to>
    <xdr:cxnSp macro="">
      <xdr:nvCxnSpPr>
        <xdr:cNvPr id="460" name="直線コネクタ 459">
          <a:extLst>
            <a:ext uri="{FF2B5EF4-FFF2-40B4-BE49-F238E27FC236}">
              <a16:creationId xmlns:a16="http://schemas.microsoft.com/office/drawing/2014/main" id="{4BE0470C-D143-408D-AD5F-876A2E1255A9}"/>
            </a:ext>
          </a:extLst>
        </xdr:cNvPr>
        <xdr:cNvCxnSpPr/>
      </xdr:nvCxnSpPr>
      <xdr:spPr>
        <a:xfrm>
          <a:off x="9639300" y="16269055"/>
          <a:ext cx="8382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a:extLst>
            <a:ext uri="{FF2B5EF4-FFF2-40B4-BE49-F238E27FC236}">
              <a16:creationId xmlns:a16="http://schemas.microsoft.com/office/drawing/2014/main" id="{CC5ECE8D-26E2-4C15-B82C-830046D5649D}"/>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42001187-910E-419D-BBC9-43CDA4C7AD29}"/>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12015</xdr:rowOff>
    </xdr:from>
    <xdr:to>
      <xdr:col>50</xdr:col>
      <xdr:colOff>114300</xdr:colOff>
      <xdr:row>94</xdr:row>
      <xdr:rowOff>152755</xdr:rowOff>
    </xdr:to>
    <xdr:cxnSp macro="">
      <xdr:nvCxnSpPr>
        <xdr:cNvPr id="463" name="直線コネクタ 462">
          <a:extLst>
            <a:ext uri="{FF2B5EF4-FFF2-40B4-BE49-F238E27FC236}">
              <a16:creationId xmlns:a16="http://schemas.microsoft.com/office/drawing/2014/main" id="{F9514ED8-6E37-4993-9B38-9F8989C2CA8F}"/>
            </a:ext>
          </a:extLst>
        </xdr:cNvPr>
        <xdr:cNvCxnSpPr/>
      </xdr:nvCxnSpPr>
      <xdr:spPr>
        <a:xfrm>
          <a:off x="8750300" y="16128315"/>
          <a:ext cx="889000" cy="1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7C31E0D-8AC6-4E89-B0F3-EA520E46CC0E}"/>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A35FDB63-82C0-48E3-81AD-7F62F5B47912}"/>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12015</xdr:rowOff>
    </xdr:from>
    <xdr:to>
      <xdr:col>45</xdr:col>
      <xdr:colOff>177800</xdr:colOff>
      <xdr:row>94</xdr:row>
      <xdr:rowOff>84035</xdr:rowOff>
    </xdr:to>
    <xdr:cxnSp macro="">
      <xdr:nvCxnSpPr>
        <xdr:cNvPr id="466" name="直線コネクタ 465">
          <a:extLst>
            <a:ext uri="{FF2B5EF4-FFF2-40B4-BE49-F238E27FC236}">
              <a16:creationId xmlns:a16="http://schemas.microsoft.com/office/drawing/2014/main" id="{9B78B143-1C9A-4874-86CB-C65B657DF86F}"/>
            </a:ext>
          </a:extLst>
        </xdr:cNvPr>
        <xdr:cNvCxnSpPr/>
      </xdr:nvCxnSpPr>
      <xdr:spPr>
        <a:xfrm flipV="1">
          <a:off x="7861300" y="16128315"/>
          <a:ext cx="889000" cy="7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4D9558B-5085-44B0-892C-3AE6BBBC77CB}"/>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DDD3E641-20F7-4BB3-98EC-847DFF23B215}"/>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84035</xdr:rowOff>
    </xdr:from>
    <xdr:to>
      <xdr:col>41</xdr:col>
      <xdr:colOff>50800</xdr:colOff>
      <xdr:row>95</xdr:row>
      <xdr:rowOff>61964</xdr:rowOff>
    </xdr:to>
    <xdr:cxnSp macro="">
      <xdr:nvCxnSpPr>
        <xdr:cNvPr id="469" name="直線コネクタ 468">
          <a:extLst>
            <a:ext uri="{FF2B5EF4-FFF2-40B4-BE49-F238E27FC236}">
              <a16:creationId xmlns:a16="http://schemas.microsoft.com/office/drawing/2014/main" id="{CFF7C11A-338B-4017-B4DF-41E8AD166032}"/>
            </a:ext>
          </a:extLst>
        </xdr:cNvPr>
        <xdr:cNvCxnSpPr/>
      </xdr:nvCxnSpPr>
      <xdr:spPr>
        <a:xfrm flipV="1">
          <a:off x="6972300" y="16200335"/>
          <a:ext cx="889000" cy="14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75B0B223-4665-4C0E-8AB6-258F35B2DD87}"/>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A6E601F8-B16C-4609-9E5D-E60BAEA2443C}"/>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ADA16A16-3618-45A6-A7F1-367EDCD6599D}"/>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13DBE6F1-583B-484B-BA19-CAABC83FB2FC}"/>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1FFD806-C523-4104-A1F0-FCD6499F91C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A3B26FE-B12E-464E-922B-C9B92A3A54C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B49A0C9-32AC-4869-84AD-C79FA30B008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4EA9D8DC-12DA-4641-8430-8CA384C144F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7DDE294-AEB3-4A85-A7F2-C069609EAFB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76924</xdr:rowOff>
    </xdr:from>
    <xdr:to>
      <xdr:col>55</xdr:col>
      <xdr:colOff>50800</xdr:colOff>
      <xdr:row>96</xdr:row>
      <xdr:rowOff>7074</xdr:rowOff>
    </xdr:to>
    <xdr:sp macro="" textlink="">
      <xdr:nvSpPr>
        <xdr:cNvPr id="479" name="楕円 478">
          <a:extLst>
            <a:ext uri="{FF2B5EF4-FFF2-40B4-BE49-F238E27FC236}">
              <a16:creationId xmlns:a16="http://schemas.microsoft.com/office/drawing/2014/main" id="{83381401-2527-4D12-A814-68FC89D3BBCF}"/>
            </a:ext>
          </a:extLst>
        </xdr:cNvPr>
        <xdr:cNvSpPr/>
      </xdr:nvSpPr>
      <xdr:spPr>
        <a:xfrm>
          <a:off x="10426700" y="163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55351</xdr:rowOff>
    </xdr:from>
    <xdr:ext cx="534377" cy="259045"/>
    <xdr:sp macro="" textlink="">
      <xdr:nvSpPr>
        <xdr:cNvPr id="480" name="土木費該当値テキスト">
          <a:extLst>
            <a:ext uri="{FF2B5EF4-FFF2-40B4-BE49-F238E27FC236}">
              <a16:creationId xmlns:a16="http://schemas.microsoft.com/office/drawing/2014/main" id="{C9014DFD-8489-47DA-BD71-3A56E1716967}"/>
            </a:ext>
          </a:extLst>
        </xdr:cNvPr>
        <xdr:cNvSpPr txBox="1"/>
      </xdr:nvSpPr>
      <xdr:spPr>
        <a:xfrm>
          <a:off x="10528300" y="16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101955</xdr:rowOff>
    </xdr:from>
    <xdr:to>
      <xdr:col>50</xdr:col>
      <xdr:colOff>165100</xdr:colOff>
      <xdr:row>95</xdr:row>
      <xdr:rowOff>32105</xdr:rowOff>
    </xdr:to>
    <xdr:sp macro="" textlink="">
      <xdr:nvSpPr>
        <xdr:cNvPr id="481" name="楕円 480">
          <a:extLst>
            <a:ext uri="{FF2B5EF4-FFF2-40B4-BE49-F238E27FC236}">
              <a16:creationId xmlns:a16="http://schemas.microsoft.com/office/drawing/2014/main" id="{CFE92F9E-77AB-46CF-AF93-41FAC442920C}"/>
            </a:ext>
          </a:extLst>
        </xdr:cNvPr>
        <xdr:cNvSpPr/>
      </xdr:nvSpPr>
      <xdr:spPr>
        <a:xfrm>
          <a:off x="9588500" y="162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48632</xdr:rowOff>
    </xdr:from>
    <xdr:ext cx="534377" cy="259045"/>
    <xdr:sp macro="" textlink="">
      <xdr:nvSpPr>
        <xdr:cNvPr id="482" name="テキスト ボックス 481">
          <a:extLst>
            <a:ext uri="{FF2B5EF4-FFF2-40B4-BE49-F238E27FC236}">
              <a16:creationId xmlns:a16="http://schemas.microsoft.com/office/drawing/2014/main" id="{83401AE5-B115-4D0E-B74C-0E414CA42AAD}"/>
            </a:ext>
          </a:extLst>
        </xdr:cNvPr>
        <xdr:cNvSpPr txBox="1"/>
      </xdr:nvSpPr>
      <xdr:spPr>
        <a:xfrm>
          <a:off x="9372111" y="159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132665</xdr:rowOff>
    </xdr:from>
    <xdr:to>
      <xdr:col>46</xdr:col>
      <xdr:colOff>38100</xdr:colOff>
      <xdr:row>94</xdr:row>
      <xdr:rowOff>62815</xdr:rowOff>
    </xdr:to>
    <xdr:sp macro="" textlink="">
      <xdr:nvSpPr>
        <xdr:cNvPr id="483" name="楕円 482">
          <a:extLst>
            <a:ext uri="{FF2B5EF4-FFF2-40B4-BE49-F238E27FC236}">
              <a16:creationId xmlns:a16="http://schemas.microsoft.com/office/drawing/2014/main" id="{D364D01F-3173-4639-BBE1-8CF97E042082}"/>
            </a:ext>
          </a:extLst>
        </xdr:cNvPr>
        <xdr:cNvSpPr/>
      </xdr:nvSpPr>
      <xdr:spPr>
        <a:xfrm>
          <a:off x="8699500" y="160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79342</xdr:rowOff>
    </xdr:from>
    <xdr:ext cx="534377" cy="259045"/>
    <xdr:sp macro="" textlink="">
      <xdr:nvSpPr>
        <xdr:cNvPr id="484" name="テキスト ボックス 483">
          <a:extLst>
            <a:ext uri="{FF2B5EF4-FFF2-40B4-BE49-F238E27FC236}">
              <a16:creationId xmlns:a16="http://schemas.microsoft.com/office/drawing/2014/main" id="{16CF6F28-D818-4ECC-9E89-520C20BFF378}"/>
            </a:ext>
          </a:extLst>
        </xdr:cNvPr>
        <xdr:cNvSpPr txBox="1"/>
      </xdr:nvSpPr>
      <xdr:spPr>
        <a:xfrm>
          <a:off x="8483111" y="15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33235</xdr:rowOff>
    </xdr:from>
    <xdr:to>
      <xdr:col>41</xdr:col>
      <xdr:colOff>101600</xdr:colOff>
      <xdr:row>94</xdr:row>
      <xdr:rowOff>134835</xdr:rowOff>
    </xdr:to>
    <xdr:sp macro="" textlink="">
      <xdr:nvSpPr>
        <xdr:cNvPr id="485" name="楕円 484">
          <a:extLst>
            <a:ext uri="{FF2B5EF4-FFF2-40B4-BE49-F238E27FC236}">
              <a16:creationId xmlns:a16="http://schemas.microsoft.com/office/drawing/2014/main" id="{3F6A1DC3-F63B-4C6F-836E-EB043830748E}"/>
            </a:ext>
          </a:extLst>
        </xdr:cNvPr>
        <xdr:cNvSpPr/>
      </xdr:nvSpPr>
      <xdr:spPr>
        <a:xfrm>
          <a:off x="7810500" y="161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151362</xdr:rowOff>
    </xdr:from>
    <xdr:ext cx="534377" cy="259045"/>
    <xdr:sp macro="" textlink="">
      <xdr:nvSpPr>
        <xdr:cNvPr id="486" name="テキスト ボックス 485">
          <a:extLst>
            <a:ext uri="{FF2B5EF4-FFF2-40B4-BE49-F238E27FC236}">
              <a16:creationId xmlns:a16="http://schemas.microsoft.com/office/drawing/2014/main" id="{FF5BD151-4744-4DC2-A374-3F2C58E32E9F}"/>
            </a:ext>
          </a:extLst>
        </xdr:cNvPr>
        <xdr:cNvSpPr txBox="1"/>
      </xdr:nvSpPr>
      <xdr:spPr>
        <a:xfrm>
          <a:off x="7594111" y="159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11164</xdr:rowOff>
    </xdr:from>
    <xdr:to>
      <xdr:col>36</xdr:col>
      <xdr:colOff>165100</xdr:colOff>
      <xdr:row>95</xdr:row>
      <xdr:rowOff>112764</xdr:rowOff>
    </xdr:to>
    <xdr:sp macro="" textlink="">
      <xdr:nvSpPr>
        <xdr:cNvPr id="487" name="楕円 486">
          <a:extLst>
            <a:ext uri="{FF2B5EF4-FFF2-40B4-BE49-F238E27FC236}">
              <a16:creationId xmlns:a16="http://schemas.microsoft.com/office/drawing/2014/main" id="{636BE96B-DD12-47CF-9748-76BCC51F64BD}"/>
            </a:ext>
          </a:extLst>
        </xdr:cNvPr>
        <xdr:cNvSpPr/>
      </xdr:nvSpPr>
      <xdr:spPr>
        <a:xfrm>
          <a:off x="6921500" y="162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129291</xdr:rowOff>
    </xdr:from>
    <xdr:ext cx="534377" cy="259045"/>
    <xdr:sp macro="" textlink="">
      <xdr:nvSpPr>
        <xdr:cNvPr id="488" name="テキスト ボックス 487">
          <a:extLst>
            <a:ext uri="{FF2B5EF4-FFF2-40B4-BE49-F238E27FC236}">
              <a16:creationId xmlns:a16="http://schemas.microsoft.com/office/drawing/2014/main" id="{F242F857-2883-41C0-BBD4-78547C534EB5}"/>
            </a:ext>
          </a:extLst>
        </xdr:cNvPr>
        <xdr:cNvSpPr txBox="1"/>
      </xdr:nvSpPr>
      <xdr:spPr>
        <a:xfrm>
          <a:off x="6705111" y="160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D20BADB4-D996-4245-8942-F1381DFABAE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1302A261-1A5C-4354-AAD6-A926DE1FE3B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B914B49C-EE3C-42A5-AEBB-0618A778567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E783ACAE-4D4D-4EC9-842A-BAE611DACF0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28EA6120-D7D3-4929-B537-D935C791DB5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E6C41665-82CC-45D3-88BD-1E80323A8F1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2A3F1850-15B7-4B23-8765-89A84964155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2426B6ED-88D4-4BAD-91E7-CAD14F03580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463DAA60-C644-4E8B-81AF-794694B3F25A}"/>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B1BBFCC3-1D39-472D-84FA-4BE38C4EDC2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9103D2C6-5CBF-406B-B4DF-9BC3E691E08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27E1D229-DD71-469B-B3F1-EDB7CABEF752}"/>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D33DBADE-6B4E-4E95-9559-4CD2461B9F5E}"/>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8871AE15-8A4F-4D44-ABAC-01A7874DFFAF}"/>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CACEE9AE-3B77-44B1-8439-E4E109C97AB4}"/>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26F43C25-CFCA-4603-A18D-FA8D4B6560E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8066A3D5-7588-4372-8412-112B7E3AE102}"/>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6C77D98C-13FE-4473-AD07-A10F04C382E9}"/>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67D2766F-79D9-4405-B54E-24EAA7D7204D}"/>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B6DFCF28-68EC-4A02-8547-5B214DC33FFE}"/>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E647785B-7454-4292-AD34-22DD758C219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85254AE6-A21A-48FF-91CC-E4AD7495F92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1F43ABD6-4E2D-49DC-8313-F4BA64684E29}"/>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98784593-A946-41E6-881E-625466C2BB98}"/>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6690F863-DF0B-46B7-A5AD-02FA5662A8CF}"/>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2AAA2671-0938-4271-A838-9F31DB11845B}"/>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281E929A-11A5-4803-BD2B-8F212A2C6F2D}"/>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150719</xdr:rowOff>
    </xdr:from>
    <xdr:to>
      <xdr:col>85</xdr:col>
      <xdr:colOff>127000</xdr:colOff>
      <xdr:row>33</xdr:row>
      <xdr:rowOff>122052</xdr:rowOff>
    </xdr:to>
    <xdr:cxnSp macro="">
      <xdr:nvCxnSpPr>
        <xdr:cNvPr id="516" name="直線コネクタ 515">
          <a:extLst>
            <a:ext uri="{FF2B5EF4-FFF2-40B4-BE49-F238E27FC236}">
              <a16:creationId xmlns:a16="http://schemas.microsoft.com/office/drawing/2014/main" id="{0FC2D5A3-E8F6-446A-B90C-A497B5863877}"/>
            </a:ext>
          </a:extLst>
        </xdr:cNvPr>
        <xdr:cNvCxnSpPr/>
      </xdr:nvCxnSpPr>
      <xdr:spPr>
        <a:xfrm>
          <a:off x="15481300" y="5637119"/>
          <a:ext cx="838200" cy="14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a:extLst>
            <a:ext uri="{FF2B5EF4-FFF2-40B4-BE49-F238E27FC236}">
              <a16:creationId xmlns:a16="http://schemas.microsoft.com/office/drawing/2014/main" id="{088DECC4-51C2-4217-BF8B-BB98AF35D7EA}"/>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2409B85B-6C6D-4281-AABA-707E27168D71}"/>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57770</xdr:rowOff>
    </xdr:from>
    <xdr:to>
      <xdr:col>81</xdr:col>
      <xdr:colOff>50800</xdr:colOff>
      <xdr:row>32</xdr:row>
      <xdr:rowOff>150719</xdr:rowOff>
    </xdr:to>
    <xdr:cxnSp macro="">
      <xdr:nvCxnSpPr>
        <xdr:cNvPr id="519" name="直線コネクタ 518">
          <a:extLst>
            <a:ext uri="{FF2B5EF4-FFF2-40B4-BE49-F238E27FC236}">
              <a16:creationId xmlns:a16="http://schemas.microsoft.com/office/drawing/2014/main" id="{EA0D3A53-D416-4380-AC30-237AC6644891}"/>
            </a:ext>
          </a:extLst>
        </xdr:cNvPr>
        <xdr:cNvCxnSpPr/>
      </xdr:nvCxnSpPr>
      <xdr:spPr>
        <a:xfrm>
          <a:off x="14592300" y="5201270"/>
          <a:ext cx="889000" cy="4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9E9F11D1-B6F8-47C3-AF57-3830DA96054D}"/>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1" name="テキスト ボックス 520">
          <a:extLst>
            <a:ext uri="{FF2B5EF4-FFF2-40B4-BE49-F238E27FC236}">
              <a16:creationId xmlns:a16="http://schemas.microsoft.com/office/drawing/2014/main" id="{C42F1352-2944-4A99-904A-CA4902AA5A34}"/>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57770</xdr:rowOff>
    </xdr:from>
    <xdr:to>
      <xdr:col>76</xdr:col>
      <xdr:colOff>114300</xdr:colOff>
      <xdr:row>33</xdr:row>
      <xdr:rowOff>44557</xdr:rowOff>
    </xdr:to>
    <xdr:cxnSp macro="">
      <xdr:nvCxnSpPr>
        <xdr:cNvPr id="522" name="直線コネクタ 521">
          <a:extLst>
            <a:ext uri="{FF2B5EF4-FFF2-40B4-BE49-F238E27FC236}">
              <a16:creationId xmlns:a16="http://schemas.microsoft.com/office/drawing/2014/main" id="{3D90DF13-5FDA-4514-B9E8-69D2B6308237}"/>
            </a:ext>
          </a:extLst>
        </xdr:cNvPr>
        <xdr:cNvCxnSpPr/>
      </xdr:nvCxnSpPr>
      <xdr:spPr>
        <a:xfrm flipV="1">
          <a:off x="13703300" y="5201270"/>
          <a:ext cx="889000" cy="5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id="{4DD0CE16-F5EF-4F7E-BC79-FF74AF00DCC4}"/>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4" name="テキスト ボックス 523">
          <a:extLst>
            <a:ext uri="{FF2B5EF4-FFF2-40B4-BE49-F238E27FC236}">
              <a16:creationId xmlns:a16="http://schemas.microsoft.com/office/drawing/2014/main" id="{29AD907A-BFFB-43E2-8BB9-5CC38888D948}"/>
            </a:ext>
          </a:extLst>
        </xdr:cNvPr>
        <xdr:cNvSpPr txBox="1"/>
      </xdr:nvSpPr>
      <xdr:spPr>
        <a:xfrm>
          <a:off x="14325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44557</xdr:rowOff>
    </xdr:from>
    <xdr:to>
      <xdr:col>71</xdr:col>
      <xdr:colOff>177800</xdr:colOff>
      <xdr:row>33</xdr:row>
      <xdr:rowOff>142718</xdr:rowOff>
    </xdr:to>
    <xdr:cxnSp macro="">
      <xdr:nvCxnSpPr>
        <xdr:cNvPr id="525" name="直線コネクタ 524">
          <a:extLst>
            <a:ext uri="{FF2B5EF4-FFF2-40B4-BE49-F238E27FC236}">
              <a16:creationId xmlns:a16="http://schemas.microsoft.com/office/drawing/2014/main" id="{009D5641-3E18-4889-83E4-3FB09620BA46}"/>
            </a:ext>
          </a:extLst>
        </xdr:cNvPr>
        <xdr:cNvCxnSpPr/>
      </xdr:nvCxnSpPr>
      <xdr:spPr>
        <a:xfrm flipV="1">
          <a:off x="12814300" y="5702407"/>
          <a:ext cx="889000" cy="9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id="{500861D8-CE1E-4A2B-A8B3-8AFF8DE58717}"/>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a:extLst>
            <a:ext uri="{FF2B5EF4-FFF2-40B4-BE49-F238E27FC236}">
              <a16:creationId xmlns:a16="http://schemas.microsoft.com/office/drawing/2014/main" id="{818C8468-0E66-42DD-8CDC-EA0898A9A1A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id="{1A92642A-612B-4967-A45D-1A360E5BDED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9" name="テキスト ボックス 528">
          <a:extLst>
            <a:ext uri="{FF2B5EF4-FFF2-40B4-BE49-F238E27FC236}">
              <a16:creationId xmlns:a16="http://schemas.microsoft.com/office/drawing/2014/main" id="{E9B4C18C-CC6D-419F-8B20-D2C59E82A7B4}"/>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B07932AD-25E2-4E75-BA53-56D118A2BD7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0B20DB6-46E5-4345-870E-2F62D56944E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F4C317FE-0489-4BFC-9A73-2120783A76F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7B0293B-EAA8-4A8B-BE24-FC5FF6AAD85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F43B3EE9-EDD6-44D7-B0C1-47388CA8B5B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71252</xdr:rowOff>
    </xdr:from>
    <xdr:to>
      <xdr:col>85</xdr:col>
      <xdr:colOff>177800</xdr:colOff>
      <xdr:row>34</xdr:row>
      <xdr:rowOff>1402</xdr:rowOff>
    </xdr:to>
    <xdr:sp macro="" textlink="">
      <xdr:nvSpPr>
        <xdr:cNvPr id="535" name="楕円 534">
          <a:extLst>
            <a:ext uri="{FF2B5EF4-FFF2-40B4-BE49-F238E27FC236}">
              <a16:creationId xmlns:a16="http://schemas.microsoft.com/office/drawing/2014/main" id="{B1BD2C22-2DEB-4E10-A73A-77232BB1DB06}"/>
            </a:ext>
          </a:extLst>
        </xdr:cNvPr>
        <xdr:cNvSpPr/>
      </xdr:nvSpPr>
      <xdr:spPr>
        <a:xfrm>
          <a:off x="16268700" y="57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94129</xdr:rowOff>
    </xdr:from>
    <xdr:ext cx="534377" cy="259045"/>
    <xdr:sp macro="" textlink="">
      <xdr:nvSpPr>
        <xdr:cNvPr id="536" name="消防費該当値テキスト">
          <a:extLst>
            <a:ext uri="{FF2B5EF4-FFF2-40B4-BE49-F238E27FC236}">
              <a16:creationId xmlns:a16="http://schemas.microsoft.com/office/drawing/2014/main" id="{78CBDD80-5CDE-4F50-BB96-2F8794769A0E}"/>
            </a:ext>
          </a:extLst>
        </xdr:cNvPr>
        <xdr:cNvSpPr txBox="1"/>
      </xdr:nvSpPr>
      <xdr:spPr>
        <a:xfrm>
          <a:off x="16370300" y="55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99919</xdr:rowOff>
    </xdr:from>
    <xdr:to>
      <xdr:col>81</xdr:col>
      <xdr:colOff>101600</xdr:colOff>
      <xdr:row>33</xdr:row>
      <xdr:rowOff>30069</xdr:rowOff>
    </xdr:to>
    <xdr:sp macro="" textlink="">
      <xdr:nvSpPr>
        <xdr:cNvPr id="537" name="楕円 536">
          <a:extLst>
            <a:ext uri="{FF2B5EF4-FFF2-40B4-BE49-F238E27FC236}">
              <a16:creationId xmlns:a16="http://schemas.microsoft.com/office/drawing/2014/main" id="{02D99538-68F2-4CF6-B984-715154B1CA55}"/>
            </a:ext>
          </a:extLst>
        </xdr:cNvPr>
        <xdr:cNvSpPr/>
      </xdr:nvSpPr>
      <xdr:spPr>
        <a:xfrm>
          <a:off x="15430500" y="55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46596</xdr:rowOff>
    </xdr:from>
    <xdr:ext cx="534377" cy="259045"/>
    <xdr:sp macro="" textlink="">
      <xdr:nvSpPr>
        <xdr:cNvPr id="538" name="テキスト ボックス 537">
          <a:extLst>
            <a:ext uri="{FF2B5EF4-FFF2-40B4-BE49-F238E27FC236}">
              <a16:creationId xmlns:a16="http://schemas.microsoft.com/office/drawing/2014/main" id="{DA546D84-80BF-469F-9F0A-01B491E4E3A6}"/>
            </a:ext>
          </a:extLst>
        </xdr:cNvPr>
        <xdr:cNvSpPr txBox="1"/>
      </xdr:nvSpPr>
      <xdr:spPr>
        <a:xfrm>
          <a:off x="15214111" y="536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6970</xdr:rowOff>
    </xdr:from>
    <xdr:to>
      <xdr:col>76</xdr:col>
      <xdr:colOff>165100</xdr:colOff>
      <xdr:row>30</xdr:row>
      <xdr:rowOff>108570</xdr:rowOff>
    </xdr:to>
    <xdr:sp macro="" textlink="">
      <xdr:nvSpPr>
        <xdr:cNvPr id="539" name="楕円 538">
          <a:extLst>
            <a:ext uri="{FF2B5EF4-FFF2-40B4-BE49-F238E27FC236}">
              <a16:creationId xmlns:a16="http://schemas.microsoft.com/office/drawing/2014/main" id="{6C4095CB-B9AE-407C-B854-08D6CC65AD9B}"/>
            </a:ext>
          </a:extLst>
        </xdr:cNvPr>
        <xdr:cNvSpPr/>
      </xdr:nvSpPr>
      <xdr:spPr>
        <a:xfrm>
          <a:off x="14541500" y="51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125097</xdr:rowOff>
    </xdr:from>
    <xdr:ext cx="534377" cy="259045"/>
    <xdr:sp macro="" textlink="">
      <xdr:nvSpPr>
        <xdr:cNvPr id="540" name="テキスト ボックス 539">
          <a:extLst>
            <a:ext uri="{FF2B5EF4-FFF2-40B4-BE49-F238E27FC236}">
              <a16:creationId xmlns:a16="http://schemas.microsoft.com/office/drawing/2014/main" id="{F7D7B70A-2128-4722-87A0-4C3FA72665A9}"/>
            </a:ext>
          </a:extLst>
        </xdr:cNvPr>
        <xdr:cNvSpPr txBox="1"/>
      </xdr:nvSpPr>
      <xdr:spPr>
        <a:xfrm>
          <a:off x="14325111" y="49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165207</xdr:rowOff>
    </xdr:from>
    <xdr:to>
      <xdr:col>72</xdr:col>
      <xdr:colOff>38100</xdr:colOff>
      <xdr:row>33</xdr:row>
      <xdr:rowOff>95357</xdr:rowOff>
    </xdr:to>
    <xdr:sp macro="" textlink="">
      <xdr:nvSpPr>
        <xdr:cNvPr id="541" name="楕円 540">
          <a:extLst>
            <a:ext uri="{FF2B5EF4-FFF2-40B4-BE49-F238E27FC236}">
              <a16:creationId xmlns:a16="http://schemas.microsoft.com/office/drawing/2014/main" id="{927D4331-D088-497C-9FD1-DDA740371D81}"/>
            </a:ext>
          </a:extLst>
        </xdr:cNvPr>
        <xdr:cNvSpPr/>
      </xdr:nvSpPr>
      <xdr:spPr>
        <a:xfrm>
          <a:off x="13652500" y="56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111884</xdr:rowOff>
    </xdr:from>
    <xdr:ext cx="534377" cy="259045"/>
    <xdr:sp macro="" textlink="">
      <xdr:nvSpPr>
        <xdr:cNvPr id="542" name="テキスト ボックス 541">
          <a:extLst>
            <a:ext uri="{FF2B5EF4-FFF2-40B4-BE49-F238E27FC236}">
              <a16:creationId xmlns:a16="http://schemas.microsoft.com/office/drawing/2014/main" id="{DFBED521-8A5A-4FB9-B467-3C910C59FE82}"/>
            </a:ext>
          </a:extLst>
        </xdr:cNvPr>
        <xdr:cNvSpPr txBox="1"/>
      </xdr:nvSpPr>
      <xdr:spPr>
        <a:xfrm>
          <a:off x="13436111" y="54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91918</xdr:rowOff>
    </xdr:from>
    <xdr:to>
      <xdr:col>67</xdr:col>
      <xdr:colOff>101600</xdr:colOff>
      <xdr:row>34</xdr:row>
      <xdr:rowOff>22068</xdr:rowOff>
    </xdr:to>
    <xdr:sp macro="" textlink="">
      <xdr:nvSpPr>
        <xdr:cNvPr id="543" name="楕円 542">
          <a:extLst>
            <a:ext uri="{FF2B5EF4-FFF2-40B4-BE49-F238E27FC236}">
              <a16:creationId xmlns:a16="http://schemas.microsoft.com/office/drawing/2014/main" id="{5BC563D7-266D-4A74-86B3-54A692ADEDF5}"/>
            </a:ext>
          </a:extLst>
        </xdr:cNvPr>
        <xdr:cNvSpPr/>
      </xdr:nvSpPr>
      <xdr:spPr>
        <a:xfrm>
          <a:off x="12763500" y="57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38595</xdr:rowOff>
    </xdr:from>
    <xdr:ext cx="534377" cy="259045"/>
    <xdr:sp macro="" textlink="">
      <xdr:nvSpPr>
        <xdr:cNvPr id="544" name="テキスト ボックス 543">
          <a:extLst>
            <a:ext uri="{FF2B5EF4-FFF2-40B4-BE49-F238E27FC236}">
              <a16:creationId xmlns:a16="http://schemas.microsoft.com/office/drawing/2014/main" id="{4617D490-451F-49FA-96E4-678FB4977F01}"/>
            </a:ext>
          </a:extLst>
        </xdr:cNvPr>
        <xdr:cNvSpPr txBox="1"/>
      </xdr:nvSpPr>
      <xdr:spPr>
        <a:xfrm>
          <a:off x="12547111" y="55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A9964DEB-95D9-46AD-A7E9-CFD33892ACF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76A2CE77-C967-4F96-AAD7-627B947C15D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9F09BCD0-9743-4172-A952-EEBE161091A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8A146DA5-4681-4527-B391-9A3892711C7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9857492A-791C-4B36-82EA-DFC41D42F63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1DC78B04-4F26-43CA-84A1-F0A3E9F6AD9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28CADB53-E418-42DE-9420-27C21793931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8D74F0BB-C1A9-4ACD-83AB-E673B2C9B41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6093392E-D480-4D12-AB92-EF25FD1C7AD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92462368-261B-4DEF-896E-CA0B03263BD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B857CCEF-CE99-4E15-8A15-71AE66CDF5F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DD231208-FC07-4AE2-97FE-3EC07CEF4591}"/>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6B844120-D3B0-4591-A137-E04F063B6FD9}"/>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571BF409-2100-4CA3-9799-A2413DA90F0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5FF946A9-6B38-4431-AC5A-291404B731A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8B97695D-7506-4594-B674-44B5DC0D44F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FD2DD42D-A836-4302-A0BC-144BEC01CB4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196B6D0-BD76-4282-9C96-09A04F64B1A5}"/>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B6A271B7-E2BF-4CB7-A73D-9EA58C9E0AB2}"/>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C7D44D64-B2AF-46A2-8D43-76C1058D7C33}"/>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9DCFEEA6-4E97-4C04-A24A-038E4E1A82D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A11297CC-F178-4D5A-B830-97A93DFFD20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BE289CBA-3F3B-4089-972B-1240CB88255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70F329BC-A74B-483D-B90E-434498993EF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20BAF214-09DE-4F46-A792-BF5402CA5C63}"/>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90C380A0-EA88-4394-A2E3-21C18AF80E41}"/>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BE9E7742-4F93-42C8-9555-5F684595D28C}"/>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997FA2B3-5001-4301-80D2-4EF9FC224AAE}"/>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23E7EF74-447A-48FB-BB13-76655A124E65}"/>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74396</xdr:rowOff>
    </xdr:from>
    <xdr:to>
      <xdr:col>85</xdr:col>
      <xdr:colOff>127000</xdr:colOff>
      <xdr:row>55</xdr:row>
      <xdr:rowOff>164199</xdr:rowOff>
    </xdr:to>
    <xdr:cxnSp macro="">
      <xdr:nvCxnSpPr>
        <xdr:cNvPr id="574" name="直線コネクタ 573">
          <a:extLst>
            <a:ext uri="{FF2B5EF4-FFF2-40B4-BE49-F238E27FC236}">
              <a16:creationId xmlns:a16="http://schemas.microsoft.com/office/drawing/2014/main" id="{34BDD532-E036-4935-AB77-246FA3A849A7}"/>
            </a:ext>
          </a:extLst>
        </xdr:cNvPr>
        <xdr:cNvCxnSpPr/>
      </xdr:nvCxnSpPr>
      <xdr:spPr>
        <a:xfrm flipV="1">
          <a:off x="15481300" y="9504146"/>
          <a:ext cx="838200" cy="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a:extLst>
            <a:ext uri="{FF2B5EF4-FFF2-40B4-BE49-F238E27FC236}">
              <a16:creationId xmlns:a16="http://schemas.microsoft.com/office/drawing/2014/main" id="{1E702C90-CA52-47E7-90EC-68E42AD6A729}"/>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E62D3472-FA46-41CF-8A34-3FB52616CF15}"/>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135109</xdr:rowOff>
    </xdr:from>
    <xdr:to>
      <xdr:col>81</xdr:col>
      <xdr:colOff>50800</xdr:colOff>
      <xdr:row>55</xdr:row>
      <xdr:rowOff>164199</xdr:rowOff>
    </xdr:to>
    <xdr:cxnSp macro="">
      <xdr:nvCxnSpPr>
        <xdr:cNvPr id="577" name="直線コネクタ 576">
          <a:extLst>
            <a:ext uri="{FF2B5EF4-FFF2-40B4-BE49-F238E27FC236}">
              <a16:creationId xmlns:a16="http://schemas.microsoft.com/office/drawing/2014/main" id="{267FC652-4B9E-4F82-A1FA-B807D61CFD8D}"/>
            </a:ext>
          </a:extLst>
        </xdr:cNvPr>
        <xdr:cNvCxnSpPr/>
      </xdr:nvCxnSpPr>
      <xdr:spPr>
        <a:xfrm>
          <a:off x="14592300" y="9393409"/>
          <a:ext cx="889000" cy="20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46AF6160-1E65-47D5-BDD4-97E5379F11A4}"/>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a16="http://schemas.microsoft.com/office/drawing/2014/main" id="{33B275E1-AAB4-4766-B643-AE39450EDDB2}"/>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135109</xdr:rowOff>
    </xdr:from>
    <xdr:to>
      <xdr:col>76</xdr:col>
      <xdr:colOff>114300</xdr:colOff>
      <xdr:row>55</xdr:row>
      <xdr:rowOff>151435</xdr:rowOff>
    </xdr:to>
    <xdr:cxnSp macro="">
      <xdr:nvCxnSpPr>
        <xdr:cNvPr id="580" name="直線コネクタ 579">
          <a:extLst>
            <a:ext uri="{FF2B5EF4-FFF2-40B4-BE49-F238E27FC236}">
              <a16:creationId xmlns:a16="http://schemas.microsoft.com/office/drawing/2014/main" id="{09CEA15C-6CCB-4369-AC14-DAFF6DC4C9AC}"/>
            </a:ext>
          </a:extLst>
        </xdr:cNvPr>
        <xdr:cNvCxnSpPr/>
      </xdr:nvCxnSpPr>
      <xdr:spPr>
        <a:xfrm flipV="1">
          <a:off x="13703300" y="9393409"/>
          <a:ext cx="889000" cy="18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id="{ADB3DCF4-B275-4A22-8455-179D4AD5AF87}"/>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59040</xdr:rowOff>
    </xdr:from>
    <xdr:ext cx="534377" cy="259045"/>
    <xdr:sp macro="" textlink="">
      <xdr:nvSpPr>
        <xdr:cNvPr id="582" name="テキスト ボックス 581">
          <a:extLst>
            <a:ext uri="{FF2B5EF4-FFF2-40B4-BE49-F238E27FC236}">
              <a16:creationId xmlns:a16="http://schemas.microsoft.com/office/drawing/2014/main" id="{2511C436-C7AD-49E2-8C1C-4C85ED67E969}"/>
            </a:ext>
          </a:extLst>
        </xdr:cNvPr>
        <xdr:cNvSpPr txBox="1"/>
      </xdr:nvSpPr>
      <xdr:spPr>
        <a:xfrm>
          <a:off x="14325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89389</xdr:rowOff>
    </xdr:from>
    <xdr:to>
      <xdr:col>71</xdr:col>
      <xdr:colOff>177800</xdr:colOff>
      <xdr:row>55</xdr:row>
      <xdr:rowOff>151435</xdr:rowOff>
    </xdr:to>
    <xdr:cxnSp macro="">
      <xdr:nvCxnSpPr>
        <xdr:cNvPr id="583" name="直線コネクタ 582">
          <a:extLst>
            <a:ext uri="{FF2B5EF4-FFF2-40B4-BE49-F238E27FC236}">
              <a16:creationId xmlns:a16="http://schemas.microsoft.com/office/drawing/2014/main" id="{33DCC97F-CDB2-452D-BB0D-62151674C6B6}"/>
            </a:ext>
          </a:extLst>
        </xdr:cNvPr>
        <xdr:cNvCxnSpPr/>
      </xdr:nvCxnSpPr>
      <xdr:spPr>
        <a:xfrm>
          <a:off x="12814300" y="9347689"/>
          <a:ext cx="889000" cy="2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id="{9FE6CDA7-7142-479F-969D-035EA33C4329}"/>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a:extLst>
            <a:ext uri="{FF2B5EF4-FFF2-40B4-BE49-F238E27FC236}">
              <a16:creationId xmlns:a16="http://schemas.microsoft.com/office/drawing/2014/main" id="{A5C64788-5D86-4D9A-A5E8-E2F959C00221}"/>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id="{91016FB7-DF66-49D5-8507-BB2C1F8B8AE5}"/>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7" name="テキスト ボックス 586">
          <a:extLst>
            <a:ext uri="{FF2B5EF4-FFF2-40B4-BE49-F238E27FC236}">
              <a16:creationId xmlns:a16="http://schemas.microsoft.com/office/drawing/2014/main" id="{DF3EE878-4CA7-415C-ADF1-AF3047808BFD}"/>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30D586D9-5B07-4BFC-915E-12BBAA90D2F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2FDC1AE4-2230-4A30-8EE7-F19A09ED8BC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3CEDF26-82AE-4638-9C8F-31027AA14E3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13161F0A-D879-4C6C-BA6A-14D7C6B3D21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37CE5858-4BAF-4B76-A369-E37B84B7707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23596</xdr:rowOff>
    </xdr:from>
    <xdr:to>
      <xdr:col>85</xdr:col>
      <xdr:colOff>177800</xdr:colOff>
      <xdr:row>55</xdr:row>
      <xdr:rowOff>125196</xdr:rowOff>
    </xdr:to>
    <xdr:sp macro="" textlink="">
      <xdr:nvSpPr>
        <xdr:cNvPr id="593" name="楕円 592">
          <a:extLst>
            <a:ext uri="{FF2B5EF4-FFF2-40B4-BE49-F238E27FC236}">
              <a16:creationId xmlns:a16="http://schemas.microsoft.com/office/drawing/2014/main" id="{8B247308-12BC-4F4E-A350-A5BDA7849680}"/>
            </a:ext>
          </a:extLst>
        </xdr:cNvPr>
        <xdr:cNvSpPr/>
      </xdr:nvSpPr>
      <xdr:spPr>
        <a:xfrm>
          <a:off x="16268700" y="94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2023</xdr:rowOff>
    </xdr:from>
    <xdr:ext cx="534377" cy="259045"/>
    <xdr:sp macro="" textlink="">
      <xdr:nvSpPr>
        <xdr:cNvPr id="594" name="教育費該当値テキスト">
          <a:extLst>
            <a:ext uri="{FF2B5EF4-FFF2-40B4-BE49-F238E27FC236}">
              <a16:creationId xmlns:a16="http://schemas.microsoft.com/office/drawing/2014/main" id="{4D89D220-5A0C-446A-AE0F-FE96FAE7FF45}"/>
            </a:ext>
          </a:extLst>
        </xdr:cNvPr>
        <xdr:cNvSpPr txBox="1"/>
      </xdr:nvSpPr>
      <xdr:spPr>
        <a:xfrm>
          <a:off x="16370300" y="94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113399</xdr:rowOff>
    </xdr:from>
    <xdr:to>
      <xdr:col>81</xdr:col>
      <xdr:colOff>101600</xdr:colOff>
      <xdr:row>56</xdr:row>
      <xdr:rowOff>43549</xdr:rowOff>
    </xdr:to>
    <xdr:sp macro="" textlink="">
      <xdr:nvSpPr>
        <xdr:cNvPr id="595" name="楕円 594">
          <a:extLst>
            <a:ext uri="{FF2B5EF4-FFF2-40B4-BE49-F238E27FC236}">
              <a16:creationId xmlns:a16="http://schemas.microsoft.com/office/drawing/2014/main" id="{2921AECC-5A17-4CA8-B239-20D4DEF38C1C}"/>
            </a:ext>
          </a:extLst>
        </xdr:cNvPr>
        <xdr:cNvSpPr/>
      </xdr:nvSpPr>
      <xdr:spPr>
        <a:xfrm>
          <a:off x="15430500" y="95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34676</xdr:rowOff>
    </xdr:from>
    <xdr:ext cx="534377" cy="259045"/>
    <xdr:sp macro="" textlink="">
      <xdr:nvSpPr>
        <xdr:cNvPr id="596" name="テキスト ボックス 595">
          <a:extLst>
            <a:ext uri="{FF2B5EF4-FFF2-40B4-BE49-F238E27FC236}">
              <a16:creationId xmlns:a16="http://schemas.microsoft.com/office/drawing/2014/main" id="{96A710A9-E981-40CE-B75B-DE87874A9DC0}"/>
            </a:ext>
          </a:extLst>
        </xdr:cNvPr>
        <xdr:cNvSpPr txBox="1"/>
      </xdr:nvSpPr>
      <xdr:spPr>
        <a:xfrm>
          <a:off x="15214111" y="96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84309</xdr:rowOff>
    </xdr:from>
    <xdr:to>
      <xdr:col>76</xdr:col>
      <xdr:colOff>165100</xdr:colOff>
      <xdr:row>55</xdr:row>
      <xdr:rowOff>14459</xdr:rowOff>
    </xdr:to>
    <xdr:sp macro="" textlink="">
      <xdr:nvSpPr>
        <xdr:cNvPr id="597" name="楕円 596">
          <a:extLst>
            <a:ext uri="{FF2B5EF4-FFF2-40B4-BE49-F238E27FC236}">
              <a16:creationId xmlns:a16="http://schemas.microsoft.com/office/drawing/2014/main" id="{4C36DFCF-9850-42BE-B2B1-1A3002675560}"/>
            </a:ext>
          </a:extLst>
        </xdr:cNvPr>
        <xdr:cNvSpPr/>
      </xdr:nvSpPr>
      <xdr:spPr>
        <a:xfrm>
          <a:off x="14541500" y="93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30986</xdr:rowOff>
    </xdr:from>
    <xdr:ext cx="534377" cy="259045"/>
    <xdr:sp macro="" textlink="">
      <xdr:nvSpPr>
        <xdr:cNvPr id="598" name="テキスト ボックス 597">
          <a:extLst>
            <a:ext uri="{FF2B5EF4-FFF2-40B4-BE49-F238E27FC236}">
              <a16:creationId xmlns:a16="http://schemas.microsoft.com/office/drawing/2014/main" id="{4EC70C73-C162-42E9-B444-6836E12C8BD8}"/>
            </a:ext>
          </a:extLst>
        </xdr:cNvPr>
        <xdr:cNvSpPr txBox="1"/>
      </xdr:nvSpPr>
      <xdr:spPr>
        <a:xfrm>
          <a:off x="14325111" y="91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100635</xdr:rowOff>
    </xdr:from>
    <xdr:to>
      <xdr:col>72</xdr:col>
      <xdr:colOff>38100</xdr:colOff>
      <xdr:row>56</xdr:row>
      <xdr:rowOff>30785</xdr:rowOff>
    </xdr:to>
    <xdr:sp macro="" textlink="">
      <xdr:nvSpPr>
        <xdr:cNvPr id="599" name="楕円 598">
          <a:extLst>
            <a:ext uri="{FF2B5EF4-FFF2-40B4-BE49-F238E27FC236}">
              <a16:creationId xmlns:a16="http://schemas.microsoft.com/office/drawing/2014/main" id="{FBB8FCE8-DC5B-4376-B633-E637FEB4FB42}"/>
            </a:ext>
          </a:extLst>
        </xdr:cNvPr>
        <xdr:cNvSpPr/>
      </xdr:nvSpPr>
      <xdr:spPr>
        <a:xfrm>
          <a:off x="13652500" y="95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21912</xdr:rowOff>
    </xdr:from>
    <xdr:ext cx="534377" cy="259045"/>
    <xdr:sp macro="" textlink="">
      <xdr:nvSpPr>
        <xdr:cNvPr id="600" name="テキスト ボックス 599">
          <a:extLst>
            <a:ext uri="{FF2B5EF4-FFF2-40B4-BE49-F238E27FC236}">
              <a16:creationId xmlns:a16="http://schemas.microsoft.com/office/drawing/2014/main" id="{17671E3C-0B65-4731-8415-09A9F2817E0F}"/>
            </a:ext>
          </a:extLst>
        </xdr:cNvPr>
        <xdr:cNvSpPr txBox="1"/>
      </xdr:nvSpPr>
      <xdr:spPr>
        <a:xfrm>
          <a:off x="13436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38589</xdr:rowOff>
    </xdr:from>
    <xdr:to>
      <xdr:col>67</xdr:col>
      <xdr:colOff>101600</xdr:colOff>
      <xdr:row>54</xdr:row>
      <xdr:rowOff>140189</xdr:rowOff>
    </xdr:to>
    <xdr:sp macro="" textlink="">
      <xdr:nvSpPr>
        <xdr:cNvPr id="601" name="楕円 600">
          <a:extLst>
            <a:ext uri="{FF2B5EF4-FFF2-40B4-BE49-F238E27FC236}">
              <a16:creationId xmlns:a16="http://schemas.microsoft.com/office/drawing/2014/main" id="{3CF796C2-071D-448E-8FF5-2D82337B5E95}"/>
            </a:ext>
          </a:extLst>
        </xdr:cNvPr>
        <xdr:cNvSpPr/>
      </xdr:nvSpPr>
      <xdr:spPr>
        <a:xfrm>
          <a:off x="12763500" y="9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156716</xdr:rowOff>
    </xdr:from>
    <xdr:ext cx="534377" cy="259045"/>
    <xdr:sp macro="" textlink="">
      <xdr:nvSpPr>
        <xdr:cNvPr id="602" name="テキスト ボックス 601">
          <a:extLst>
            <a:ext uri="{FF2B5EF4-FFF2-40B4-BE49-F238E27FC236}">
              <a16:creationId xmlns:a16="http://schemas.microsoft.com/office/drawing/2014/main" id="{3E795B61-9AF7-4A77-8481-986A93618186}"/>
            </a:ext>
          </a:extLst>
        </xdr:cNvPr>
        <xdr:cNvSpPr txBox="1"/>
      </xdr:nvSpPr>
      <xdr:spPr>
        <a:xfrm>
          <a:off x="12547111" y="90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624C7C56-8EEC-44EE-9662-CD5162B861C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5DFE6545-7F45-47EC-BBE5-B71A5AB925E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FAD430E0-D053-4B0F-BFCB-A70F200E824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896F2D54-5CA8-41A5-8B12-809E51F19A3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EDA757C7-07A5-4505-9AE5-EC75C500137D}"/>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FCC61D12-CBBA-4DC7-98CE-94C6FA6FCAB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7AFCE992-8437-41FB-AD49-8C095530EA6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FFABC591-5601-49D7-A996-70D718043F31}"/>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D6BE81B6-D363-4E34-848A-F1DF83C61CA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ED90AA13-CFD2-45DE-AC1C-333C5500243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1FFDF414-C658-4C35-ABFB-5D6638C8E255}"/>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AC86211-813D-4B01-821C-0311DB1415C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EDA67580-EFDD-40A3-BCC6-817C1CD16FB7}"/>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F9528A4F-7E0A-4FA1-9744-9D35A004FE9F}"/>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2A083EA0-8631-47B2-B43E-33499F15A7EE}"/>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2B990397-8213-4683-8C11-3E1486760A91}"/>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C2534DCC-DA8E-43B6-B4B3-62F83BB0BE3A}"/>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A7EF59CA-462E-441D-B8F1-50976DDB0EBB}"/>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F7A20454-AEE0-4995-9FA1-6C135EBFF1AA}"/>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98299288-383B-4252-9092-4BFA365AFE7A}"/>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19E166E1-5DF0-484D-AD3F-AD56446D42C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70BABE8C-1258-4242-B564-2EAF4937F96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AD5A3634-83C9-4878-9CFF-6229EC85B0F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2F00DA34-7D57-4FF1-9E94-018DF7C0429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9AB1AC5B-3A65-4D54-83D2-CE550DE278FD}"/>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B0F9ABB6-32ED-47DE-A3DC-882F76621D6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2180636E-C13B-436C-B160-5772A8A7C66F}"/>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75BC92A0-4AFA-43BB-B53A-5853340F2D0F}"/>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108496</xdr:rowOff>
    </xdr:from>
    <xdr:to>
      <xdr:col>85</xdr:col>
      <xdr:colOff>127000</xdr:colOff>
      <xdr:row>78</xdr:row>
      <xdr:rowOff>163455</xdr:rowOff>
    </xdr:to>
    <xdr:cxnSp macro="">
      <xdr:nvCxnSpPr>
        <xdr:cNvPr id="631" name="直線コネクタ 630">
          <a:extLst>
            <a:ext uri="{FF2B5EF4-FFF2-40B4-BE49-F238E27FC236}">
              <a16:creationId xmlns:a16="http://schemas.microsoft.com/office/drawing/2014/main" id="{2F05FF42-82AD-4E9E-B21A-4D3DC5466B20}"/>
            </a:ext>
          </a:extLst>
        </xdr:cNvPr>
        <xdr:cNvCxnSpPr/>
      </xdr:nvCxnSpPr>
      <xdr:spPr>
        <a:xfrm>
          <a:off x="15481300" y="13481596"/>
          <a:ext cx="838200" cy="5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a16="http://schemas.microsoft.com/office/drawing/2014/main" id="{52DC4561-93DB-4474-97F4-B0DB8714A005}"/>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B64C14C9-F235-4F1D-B7BE-6F0C3FDFFB2E}"/>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53518</xdr:rowOff>
    </xdr:from>
    <xdr:to>
      <xdr:col>81</xdr:col>
      <xdr:colOff>50800</xdr:colOff>
      <xdr:row>78</xdr:row>
      <xdr:rowOff>108496</xdr:rowOff>
    </xdr:to>
    <xdr:cxnSp macro="">
      <xdr:nvCxnSpPr>
        <xdr:cNvPr id="634" name="直線コネクタ 633">
          <a:extLst>
            <a:ext uri="{FF2B5EF4-FFF2-40B4-BE49-F238E27FC236}">
              <a16:creationId xmlns:a16="http://schemas.microsoft.com/office/drawing/2014/main" id="{AE496C43-7F05-4A3D-B282-0A6B69AAC7BC}"/>
            </a:ext>
          </a:extLst>
        </xdr:cNvPr>
        <xdr:cNvCxnSpPr/>
      </xdr:nvCxnSpPr>
      <xdr:spPr>
        <a:xfrm>
          <a:off x="14592300" y="1342661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1B157055-7538-48DD-B8DA-EED2EFE792E4}"/>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a16="http://schemas.microsoft.com/office/drawing/2014/main" id="{AC7C6287-2F9F-42AE-8341-D47547289AA4}"/>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83998</xdr:rowOff>
    </xdr:from>
    <xdr:to>
      <xdr:col>76</xdr:col>
      <xdr:colOff>114300</xdr:colOff>
      <xdr:row>78</xdr:row>
      <xdr:rowOff>53518</xdr:rowOff>
    </xdr:to>
    <xdr:cxnSp macro="">
      <xdr:nvCxnSpPr>
        <xdr:cNvPr id="637" name="直線コネクタ 636">
          <a:extLst>
            <a:ext uri="{FF2B5EF4-FFF2-40B4-BE49-F238E27FC236}">
              <a16:creationId xmlns:a16="http://schemas.microsoft.com/office/drawing/2014/main" id="{83511D9D-AC66-4A0E-9797-5384447EBB11}"/>
            </a:ext>
          </a:extLst>
        </xdr:cNvPr>
        <xdr:cNvCxnSpPr/>
      </xdr:nvCxnSpPr>
      <xdr:spPr>
        <a:xfrm>
          <a:off x="13703300" y="13285648"/>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id="{67875019-276D-4638-8FF5-A00FFE2CE854}"/>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109408</xdr:rowOff>
    </xdr:from>
    <xdr:ext cx="469744" cy="259045"/>
    <xdr:sp macro="" textlink="">
      <xdr:nvSpPr>
        <xdr:cNvPr id="639" name="テキスト ボックス 638">
          <a:extLst>
            <a:ext uri="{FF2B5EF4-FFF2-40B4-BE49-F238E27FC236}">
              <a16:creationId xmlns:a16="http://schemas.microsoft.com/office/drawing/2014/main" id="{3F72F324-0144-451A-BF59-EDC857F3C476}"/>
            </a:ext>
          </a:extLst>
        </xdr:cNvPr>
        <xdr:cNvSpPr txBox="1"/>
      </xdr:nvSpPr>
      <xdr:spPr>
        <a:xfrm>
          <a:off x="14357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34240</xdr:rowOff>
    </xdr:from>
    <xdr:to>
      <xdr:col>71</xdr:col>
      <xdr:colOff>177800</xdr:colOff>
      <xdr:row>77</xdr:row>
      <xdr:rowOff>83998</xdr:rowOff>
    </xdr:to>
    <xdr:cxnSp macro="">
      <xdr:nvCxnSpPr>
        <xdr:cNvPr id="640" name="直線コネクタ 639">
          <a:extLst>
            <a:ext uri="{FF2B5EF4-FFF2-40B4-BE49-F238E27FC236}">
              <a16:creationId xmlns:a16="http://schemas.microsoft.com/office/drawing/2014/main" id="{7A241F96-3A6C-4F85-9EAB-145DE9AB06F9}"/>
            </a:ext>
          </a:extLst>
        </xdr:cNvPr>
        <xdr:cNvCxnSpPr/>
      </xdr:nvCxnSpPr>
      <xdr:spPr>
        <a:xfrm>
          <a:off x="12814300" y="1323589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id="{5BC181E8-98D0-40D0-85BC-6E4565C5CB62}"/>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110017</xdr:rowOff>
    </xdr:from>
    <xdr:ext cx="469744" cy="259045"/>
    <xdr:sp macro="" textlink="">
      <xdr:nvSpPr>
        <xdr:cNvPr id="642" name="テキスト ボックス 641">
          <a:extLst>
            <a:ext uri="{FF2B5EF4-FFF2-40B4-BE49-F238E27FC236}">
              <a16:creationId xmlns:a16="http://schemas.microsoft.com/office/drawing/2014/main" id="{657F77B4-D917-4AAE-B372-4536FB71D5A3}"/>
            </a:ext>
          </a:extLst>
        </xdr:cNvPr>
        <xdr:cNvSpPr txBox="1"/>
      </xdr:nvSpPr>
      <xdr:spPr>
        <a:xfrm>
          <a:off x="13468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id="{B33A31C6-FF18-4F57-9DE8-C97EC80727BA}"/>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145660</xdr:rowOff>
    </xdr:from>
    <xdr:ext cx="469744" cy="259045"/>
    <xdr:sp macro="" textlink="">
      <xdr:nvSpPr>
        <xdr:cNvPr id="644" name="テキスト ボックス 643">
          <a:extLst>
            <a:ext uri="{FF2B5EF4-FFF2-40B4-BE49-F238E27FC236}">
              <a16:creationId xmlns:a16="http://schemas.microsoft.com/office/drawing/2014/main" id="{7B30E39D-B060-4C62-A2A2-246B1996BDE3}"/>
            </a:ext>
          </a:extLst>
        </xdr:cNvPr>
        <xdr:cNvSpPr txBox="1"/>
      </xdr:nvSpPr>
      <xdr:spPr>
        <a:xfrm>
          <a:off x="12579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8CBDE727-10CD-4629-9255-04C8D549595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CB7DA6B-8472-46DA-81CC-22EDE77D54C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8C83C5A-BAC4-4BD0-A032-F81F50084EA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A669AA69-A594-4CDE-845C-E316A819ACA9}"/>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7AFC9DB3-5A50-4E90-BD8A-DED2820F06C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112655</xdr:rowOff>
    </xdr:from>
    <xdr:to>
      <xdr:col>85</xdr:col>
      <xdr:colOff>177800</xdr:colOff>
      <xdr:row>79</xdr:row>
      <xdr:rowOff>42805</xdr:rowOff>
    </xdr:to>
    <xdr:sp macro="" textlink="">
      <xdr:nvSpPr>
        <xdr:cNvPr id="650" name="楕円 649">
          <a:extLst>
            <a:ext uri="{FF2B5EF4-FFF2-40B4-BE49-F238E27FC236}">
              <a16:creationId xmlns:a16="http://schemas.microsoft.com/office/drawing/2014/main" id="{9723E3AD-470B-4912-9878-31864D5D170B}"/>
            </a:ext>
          </a:extLst>
        </xdr:cNvPr>
        <xdr:cNvSpPr/>
      </xdr:nvSpPr>
      <xdr:spPr>
        <a:xfrm>
          <a:off x="16268700" y="13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27582</xdr:rowOff>
    </xdr:from>
    <xdr:ext cx="469744" cy="259045"/>
    <xdr:sp macro="" textlink="">
      <xdr:nvSpPr>
        <xdr:cNvPr id="651" name="災害復旧費該当値テキスト">
          <a:extLst>
            <a:ext uri="{FF2B5EF4-FFF2-40B4-BE49-F238E27FC236}">
              <a16:creationId xmlns:a16="http://schemas.microsoft.com/office/drawing/2014/main" id="{24D5CF78-E9FC-454B-82F9-3960191E3F6D}"/>
            </a:ext>
          </a:extLst>
        </xdr:cNvPr>
        <xdr:cNvSpPr txBox="1"/>
      </xdr:nvSpPr>
      <xdr:spPr>
        <a:xfrm>
          <a:off x="16370300" y="1340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57696</xdr:rowOff>
    </xdr:from>
    <xdr:to>
      <xdr:col>81</xdr:col>
      <xdr:colOff>101600</xdr:colOff>
      <xdr:row>78</xdr:row>
      <xdr:rowOff>159296</xdr:rowOff>
    </xdr:to>
    <xdr:sp macro="" textlink="">
      <xdr:nvSpPr>
        <xdr:cNvPr id="652" name="楕円 651">
          <a:extLst>
            <a:ext uri="{FF2B5EF4-FFF2-40B4-BE49-F238E27FC236}">
              <a16:creationId xmlns:a16="http://schemas.microsoft.com/office/drawing/2014/main" id="{5A0D08FA-3E93-4DC4-BDC3-9BB5D853D292}"/>
            </a:ext>
          </a:extLst>
        </xdr:cNvPr>
        <xdr:cNvSpPr/>
      </xdr:nvSpPr>
      <xdr:spPr>
        <a:xfrm>
          <a:off x="15430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150423</xdr:rowOff>
    </xdr:from>
    <xdr:ext cx="469744" cy="259045"/>
    <xdr:sp macro="" textlink="">
      <xdr:nvSpPr>
        <xdr:cNvPr id="653" name="テキスト ボックス 652">
          <a:extLst>
            <a:ext uri="{FF2B5EF4-FFF2-40B4-BE49-F238E27FC236}">
              <a16:creationId xmlns:a16="http://schemas.microsoft.com/office/drawing/2014/main" id="{3FA9C5CC-1200-437A-81EE-918CD26E38CC}"/>
            </a:ext>
          </a:extLst>
        </xdr:cNvPr>
        <xdr:cNvSpPr txBox="1"/>
      </xdr:nvSpPr>
      <xdr:spPr>
        <a:xfrm>
          <a:off x="15246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2718</xdr:rowOff>
    </xdr:from>
    <xdr:to>
      <xdr:col>76</xdr:col>
      <xdr:colOff>165100</xdr:colOff>
      <xdr:row>78</xdr:row>
      <xdr:rowOff>104318</xdr:rowOff>
    </xdr:to>
    <xdr:sp macro="" textlink="">
      <xdr:nvSpPr>
        <xdr:cNvPr id="654" name="楕円 653">
          <a:extLst>
            <a:ext uri="{FF2B5EF4-FFF2-40B4-BE49-F238E27FC236}">
              <a16:creationId xmlns:a16="http://schemas.microsoft.com/office/drawing/2014/main" id="{EAD55E43-A072-4B93-9819-CDB60B37331A}"/>
            </a:ext>
          </a:extLst>
        </xdr:cNvPr>
        <xdr:cNvSpPr/>
      </xdr:nvSpPr>
      <xdr:spPr>
        <a:xfrm>
          <a:off x="14541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120845</xdr:rowOff>
    </xdr:from>
    <xdr:ext cx="469744" cy="259045"/>
    <xdr:sp macro="" textlink="">
      <xdr:nvSpPr>
        <xdr:cNvPr id="655" name="テキスト ボックス 654">
          <a:extLst>
            <a:ext uri="{FF2B5EF4-FFF2-40B4-BE49-F238E27FC236}">
              <a16:creationId xmlns:a16="http://schemas.microsoft.com/office/drawing/2014/main" id="{0C9F01F2-435C-4AEB-A6CE-8022F5659621}"/>
            </a:ext>
          </a:extLst>
        </xdr:cNvPr>
        <xdr:cNvSpPr txBox="1"/>
      </xdr:nvSpPr>
      <xdr:spPr>
        <a:xfrm>
          <a:off x="14357428" y="1315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33198</xdr:rowOff>
    </xdr:from>
    <xdr:to>
      <xdr:col>72</xdr:col>
      <xdr:colOff>38100</xdr:colOff>
      <xdr:row>77</xdr:row>
      <xdr:rowOff>134798</xdr:rowOff>
    </xdr:to>
    <xdr:sp macro="" textlink="">
      <xdr:nvSpPr>
        <xdr:cNvPr id="656" name="楕円 655">
          <a:extLst>
            <a:ext uri="{FF2B5EF4-FFF2-40B4-BE49-F238E27FC236}">
              <a16:creationId xmlns:a16="http://schemas.microsoft.com/office/drawing/2014/main" id="{5038D82C-AB49-4CAC-A29B-56AACAA9A311}"/>
            </a:ext>
          </a:extLst>
        </xdr:cNvPr>
        <xdr:cNvSpPr/>
      </xdr:nvSpPr>
      <xdr:spPr>
        <a:xfrm>
          <a:off x="13652500" y="132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151325</xdr:rowOff>
    </xdr:from>
    <xdr:ext cx="534377" cy="259045"/>
    <xdr:sp macro="" textlink="">
      <xdr:nvSpPr>
        <xdr:cNvPr id="657" name="テキスト ボックス 656">
          <a:extLst>
            <a:ext uri="{FF2B5EF4-FFF2-40B4-BE49-F238E27FC236}">
              <a16:creationId xmlns:a16="http://schemas.microsoft.com/office/drawing/2014/main" id="{177C76F2-9325-4C3D-AD95-3805B5C56B0C}"/>
            </a:ext>
          </a:extLst>
        </xdr:cNvPr>
        <xdr:cNvSpPr txBox="1"/>
      </xdr:nvSpPr>
      <xdr:spPr>
        <a:xfrm>
          <a:off x="13436111" y="130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154890</xdr:rowOff>
    </xdr:from>
    <xdr:to>
      <xdr:col>67</xdr:col>
      <xdr:colOff>101600</xdr:colOff>
      <xdr:row>77</xdr:row>
      <xdr:rowOff>85040</xdr:rowOff>
    </xdr:to>
    <xdr:sp macro="" textlink="">
      <xdr:nvSpPr>
        <xdr:cNvPr id="658" name="楕円 657">
          <a:extLst>
            <a:ext uri="{FF2B5EF4-FFF2-40B4-BE49-F238E27FC236}">
              <a16:creationId xmlns:a16="http://schemas.microsoft.com/office/drawing/2014/main" id="{EFA3DCE2-498D-479D-80FE-D9FC479BA440}"/>
            </a:ext>
          </a:extLst>
        </xdr:cNvPr>
        <xdr:cNvSpPr/>
      </xdr:nvSpPr>
      <xdr:spPr>
        <a:xfrm>
          <a:off x="12763500" y="131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101566</xdr:rowOff>
    </xdr:from>
    <xdr:ext cx="534377" cy="259045"/>
    <xdr:sp macro="" textlink="">
      <xdr:nvSpPr>
        <xdr:cNvPr id="659" name="テキスト ボックス 658">
          <a:extLst>
            <a:ext uri="{FF2B5EF4-FFF2-40B4-BE49-F238E27FC236}">
              <a16:creationId xmlns:a16="http://schemas.microsoft.com/office/drawing/2014/main" id="{354A0ADC-5297-4CFF-BA08-210F34A3994C}"/>
            </a:ext>
          </a:extLst>
        </xdr:cNvPr>
        <xdr:cNvSpPr txBox="1"/>
      </xdr:nvSpPr>
      <xdr:spPr>
        <a:xfrm>
          <a:off x="12547111" y="129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53AAA9E0-EBBE-4BC4-9278-1F837BCFC6F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FF57ADFD-B147-43A6-BABD-0A90F75B992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3A1E3A4F-39D7-4429-9072-0C1FC648921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55CF697C-C019-431B-89B5-575747C28BF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6D6C3CB7-55DC-4259-A02C-F2E80CF61FE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CA251AB7-DFA4-4C11-B9DA-B940A58392A3}"/>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9D1A69D5-1DFB-4E30-9D83-6C0BC93534B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B82E1DCF-D647-47FF-92A7-4BE222F8CFF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CA911EF0-E617-41AC-96E8-4419C24B9793}"/>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62B4BC59-A777-48F9-8A78-6075BCAA093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64376547-C138-4810-8A4E-23FBE47833E5}"/>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F8A0ABEB-E939-4C79-9A9A-4C07C026C8D5}"/>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E98E75FA-3390-4A30-8D05-D9D2ACBBFA58}"/>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981E6BC5-0444-46F2-8D5F-74EB7B2AF74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A658EA07-A807-483D-BAC8-76C183EA582E}"/>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74309F27-9C1E-4118-B1E6-AC300CC5088C}"/>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646DFDB3-04F5-4FBB-BCDA-773520610A86}"/>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1F2ADFB6-4386-415D-9C27-13236252EE5E}"/>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2F09CBBF-D0AC-46E5-8FCA-C99F563FF57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395AA256-B39B-4936-8995-74B759409214}"/>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4064AC53-3F9A-4A29-BD73-125F67736661}"/>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A1F85E90-1B1A-4190-B493-62A899A1A64E}"/>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8483A33E-64DF-48D1-873D-0E2409D07D6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621AF635-4E53-47AF-94A7-0FEF92EED06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C6046BCC-D1E9-4077-B360-D679D0297C2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35AFDEB1-4904-484D-9E40-D90E7A8CAC9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1F07A883-551D-4B1D-8184-E9C9DD7B159C}"/>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D75DDE2A-E4A2-48E9-B4A3-435A02BB09B9}"/>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8BE1FCFD-0B0E-4692-9422-960E48A72678}"/>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62E7C159-75E8-4EE2-96B0-F6F8D87BB2B1}"/>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5D1EDFC2-2985-4D9B-90FB-EB78C551358D}"/>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22428</xdr:rowOff>
    </xdr:from>
    <xdr:to>
      <xdr:col>85</xdr:col>
      <xdr:colOff>127000</xdr:colOff>
      <xdr:row>94</xdr:row>
      <xdr:rowOff>68018</xdr:rowOff>
    </xdr:to>
    <xdr:cxnSp macro="">
      <xdr:nvCxnSpPr>
        <xdr:cNvPr id="691" name="直線コネクタ 690">
          <a:extLst>
            <a:ext uri="{FF2B5EF4-FFF2-40B4-BE49-F238E27FC236}">
              <a16:creationId xmlns:a16="http://schemas.microsoft.com/office/drawing/2014/main" id="{B4531DDD-AD0A-43AE-83D0-5AFF82C0E356}"/>
            </a:ext>
          </a:extLst>
        </xdr:cNvPr>
        <xdr:cNvCxnSpPr/>
      </xdr:nvCxnSpPr>
      <xdr:spPr>
        <a:xfrm flipV="1">
          <a:off x="15481300" y="16138728"/>
          <a:ext cx="8382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C319D2F8-7258-4078-B49B-330F883AC00A}"/>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72184AA8-C343-4BF7-A3BA-C28E45A7682B}"/>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168715</xdr:rowOff>
    </xdr:from>
    <xdr:to>
      <xdr:col>81</xdr:col>
      <xdr:colOff>50800</xdr:colOff>
      <xdr:row>94</xdr:row>
      <xdr:rowOff>68018</xdr:rowOff>
    </xdr:to>
    <xdr:cxnSp macro="">
      <xdr:nvCxnSpPr>
        <xdr:cNvPr id="694" name="直線コネクタ 693">
          <a:extLst>
            <a:ext uri="{FF2B5EF4-FFF2-40B4-BE49-F238E27FC236}">
              <a16:creationId xmlns:a16="http://schemas.microsoft.com/office/drawing/2014/main" id="{FFC3184E-60E9-4EB3-8361-AAE3E6516858}"/>
            </a:ext>
          </a:extLst>
        </xdr:cNvPr>
        <xdr:cNvCxnSpPr/>
      </xdr:nvCxnSpPr>
      <xdr:spPr>
        <a:xfrm>
          <a:off x="14592300" y="16113565"/>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AF6CBBDE-25CC-4508-81D9-B62E8DEF9893}"/>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6" name="テキスト ボックス 695">
          <a:extLst>
            <a:ext uri="{FF2B5EF4-FFF2-40B4-BE49-F238E27FC236}">
              <a16:creationId xmlns:a16="http://schemas.microsoft.com/office/drawing/2014/main" id="{EDEE4C9D-4629-49CD-9914-FFE190934883}"/>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168063</xdr:rowOff>
    </xdr:from>
    <xdr:to>
      <xdr:col>76</xdr:col>
      <xdr:colOff>114300</xdr:colOff>
      <xdr:row>93</xdr:row>
      <xdr:rowOff>168715</xdr:rowOff>
    </xdr:to>
    <xdr:cxnSp macro="">
      <xdr:nvCxnSpPr>
        <xdr:cNvPr id="697" name="直線コネクタ 696">
          <a:extLst>
            <a:ext uri="{FF2B5EF4-FFF2-40B4-BE49-F238E27FC236}">
              <a16:creationId xmlns:a16="http://schemas.microsoft.com/office/drawing/2014/main" id="{C6D4FF9D-17BC-47B3-A126-0D27C66DCEAD}"/>
            </a:ext>
          </a:extLst>
        </xdr:cNvPr>
        <xdr:cNvCxnSpPr/>
      </xdr:nvCxnSpPr>
      <xdr:spPr>
        <a:xfrm>
          <a:off x="13703300" y="16112913"/>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id="{11534252-9303-4540-9DFF-BC95D9923E6F}"/>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a:extLst>
            <a:ext uri="{FF2B5EF4-FFF2-40B4-BE49-F238E27FC236}">
              <a16:creationId xmlns:a16="http://schemas.microsoft.com/office/drawing/2014/main" id="{35E506DB-DA90-4B34-8552-722D0B62F508}"/>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168063</xdr:rowOff>
    </xdr:from>
    <xdr:to>
      <xdr:col>71</xdr:col>
      <xdr:colOff>177800</xdr:colOff>
      <xdr:row>94</xdr:row>
      <xdr:rowOff>36243</xdr:rowOff>
    </xdr:to>
    <xdr:cxnSp macro="">
      <xdr:nvCxnSpPr>
        <xdr:cNvPr id="700" name="直線コネクタ 699">
          <a:extLst>
            <a:ext uri="{FF2B5EF4-FFF2-40B4-BE49-F238E27FC236}">
              <a16:creationId xmlns:a16="http://schemas.microsoft.com/office/drawing/2014/main" id="{1C8F3A2A-E889-429A-99FC-E3613BE126C1}"/>
            </a:ext>
          </a:extLst>
        </xdr:cNvPr>
        <xdr:cNvCxnSpPr/>
      </xdr:nvCxnSpPr>
      <xdr:spPr>
        <a:xfrm flipV="1">
          <a:off x="12814300" y="16112913"/>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id="{36255EB3-2ED6-4C59-B3DB-1CB6B9CE3C91}"/>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a:extLst>
            <a:ext uri="{FF2B5EF4-FFF2-40B4-BE49-F238E27FC236}">
              <a16:creationId xmlns:a16="http://schemas.microsoft.com/office/drawing/2014/main" id="{93A36306-2733-4C20-BF34-D23A5E86CA55}"/>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id="{00F6862D-7F90-42F4-A351-8B1F0CF6E5BB}"/>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4" name="テキスト ボックス 703">
          <a:extLst>
            <a:ext uri="{FF2B5EF4-FFF2-40B4-BE49-F238E27FC236}">
              <a16:creationId xmlns:a16="http://schemas.microsoft.com/office/drawing/2014/main" id="{B4172985-3617-4692-868A-96CEB93EE23B}"/>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628829BD-9CC2-4B88-ADCE-7DF34FEB447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CA78BE34-2069-4922-975A-D6AE408C0CD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4C4B2D90-7B01-43F4-B98D-0C2B26096FD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A657498-8613-4A82-B3BD-DD7FA8E5485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BCA06DA2-4AD1-4256-A492-2739C36D037E}"/>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143078</xdr:rowOff>
    </xdr:from>
    <xdr:to>
      <xdr:col>85</xdr:col>
      <xdr:colOff>177800</xdr:colOff>
      <xdr:row>94</xdr:row>
      <xdr:rowOff>73228</xdr:rowOff>
    </xdr:to>
    <xdr:sp macro="" textlink="">
      <xdr:nvSpPr>
        <xdr:cNvPr id="710" name="楕円 709">
          <a:extLst>
            <a:ext uri="{FF2B5EF4-FFF2-40B4-BE49-F238E27FC236}">
              <a16:creationId xmlns:a16="http://schemas.microsoft.com/office/drawing/2014/main" id="{AB7803DC-EE50-44B0-B60F-1EC3BA039A5E}"/>
            </a:ext>
          </a:extLst>
        </xdr:cNvPr>
        <xdr:cNvSpPr/>
      </xdr:nvSpPr>
      <xdr:spPr>
        <a:xfrm>
          <a:off x="16268700" y="16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165955</xdr:rowOff>
    </xdr:from>
    <xdr:ext cx="534377" cy="259045"/>
    <xdr:sp macro="" textlink="">
      <xdr:nvSpPr>
        <xdr:cNvPr id="711" name="公債費該当値テキスト">
          <a:extLst>
            <a:ext uri="{FF2B5EF4-FFF2-40B4-BE49-F238E27FC236}">
              <a16:creationId xmlns:a16="http://schemas.microsoft.com/office/drawing/2014/main" id="{EC532BDE-362A-4E80-AC35-F94217C0A83A}"/>
            </a:ext>
          </a:extLst>
        </xdr:cNvPr>
        <xdr:cNvSpPr txBox="1"/>
      </xdr:nvSpPr>
      <xdr:spPr>
        <a:xfrm>
          <a:off x="16370300" y="159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17218</xdr:rowOff>
    </xdr:from>
    <xdr:to>
      <xdr:col>81</xdr:col>
      <xdr:colOff>101600</xdr:colOff>
      <xdr:row>94</xdr:row>
      <xdr:rowOff>118818</xdr:rowOff>
    </xdr:to>
    <xdr:sp macro="" textlink="">
      <xdr:nvSpPr>
        <xdr:cNvPr id="712" name="楕円 711">
          <a:extLst>
            <a:ext uri="{FF2B5EF4-FFF2-40B4-BE49-F238E27FC236}">
              <a16:creationId xmlns:a16="http://schemas.microsoft.com/office/drawing/2014/main" id="{D2A2712F-CAA8-4C26-B9D3-5E297675C730}"/>
            </a:ext>
          </a:extLst>
        </xdr:cNvPr>
        <xdr:cNvSpPr/>
      </xdr:nvSpPr>
      <xdr:spPr>
        <a:xfrm>
          <a:off x="15430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135345</xdr:rowOff>
    </xdr:from>
    <xdr:ext cx="534377" cy="259045"/>
    <xdr:sp macro="" textlink="">
      <xdr:nvSpPr>
        <xdr:cNvPr id="713" name="テキスト ボックス 712">
          <a:extLst>
            <a:ext uri="{FF2B5EF4-FFF2-40B4-BE49-F238E27FC236}">
              <a16:creationId xmlns:a16="http://schemas.microsoft.com/office/drawing/2014/main" id="{7972C2ED-39C2-4474-A540-7F5C51E9195E}"/>
            </a:ext>
          </a:extLst>
        </xdr:cNvPr>
        <xdr:cNvSpPr txBox="1"/>
      </xdr:nvSpPr>
      <xdr:spPr>
        <a:xfrm>
          <a:off x="15214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117915</xdr:rowOff>
    </xdr:from>
    <xdr:to>
      <xdr:col>76</xdr:col>
      <xdr:colOff>165100</xdr:colOff>
      <xdr:row>94</xdr:row>
      <xdr:rowOff>48065</xdr:rowOff>
    </xdr:to>
    <xdr:sp macro="" textlink="">
      <xdr:nvSpPr>
        <xdr:cNvPr id="714" name="楕円 713">
          <a:extLst>
            <a:ext uri="{FF2B5EF4-FFF2-40B4-BE49-F238E27FC236}">
              <a16:creationId xmlns:a16="http://schemas.microsoft.com/office/drawing/2014/main" id="{9273C2B9-F679-4BA7-9435-96EEFFFC5E55}"/>
            </a:ext>
          </a:extLst>
        </xdr:cNvPr>
        <xdr:cNvSpPr/>
      </xdr:nvSpPr>
      <xdr:spPr>
        <a:xfrm>
          <a:off x="14541500" y="16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64592</xdr:rowOff>
    </xdr:from>
    <xdr:ext cx="534377" cy="259045"/>
    <xdr:sp macro="" textlink="">
      <xdr:nvSpPr>
        <xdr:cNvPr id="715" name="テキスト ボックス 714">
          <a:extLst>
            <a:ext uri="{FF2B5EF4-FFF2-40B4-BE49-F238E27FC236}">
              <a16:creationId xmlns:a16="http://schemas.microsoft.com/office/drawing/2014/main" id="{A65E81C0-9A42-4831-AC3A-E5974B2296EC}"/>
            </a:ext>
          </a:extLst>
        </xdr:cNvPr>
        <xdr:cNvSpPr txBox="1"/>
      </xdr:nvSpPr>
      <xdr:spPr>
        <a:xfrm>
          <a:off x="14325111" y="158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117263</xdr:rowOff>
    </xdr:from>
    <xdr:to>
      <xdr:col>72</xdr:col>
      <xdr:colOff>38100</xdr:colOff>
      <xdr:row>94</xdr:row>
      <xdr:rowOff>47413</xdr:rowOff>
    </xdr:to>
    <xdr:sp macro="" textlink="">
      <xdr:nvSpPr>
        <xdr:cNvPr id="716" name="楕円 715">
          <a:extLst>
            <a:ext uri="{FF2B5EF4-FFF2-40B4-BE49-F238E27FC236}">
              <a16:creationId xmlns:a16="http://schemas.microsoft.com/office/drawing/2014/main" id="{FA41C091-E994-4786-822C-44BD8C45DB9D}"/>
            </a:ext>
          </a:extLst>
        </xdr:cNvPr>
        <xdr:cNvSpPr/>
      </xdr:nvSpPr>
      <xdr:spPr>
        <a:xfrm>
          <a:off x="13652500" y="160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63940</xdr:rowOff>
    </xdr:from>
    <xdr:ext cx="534377" cy="259045"/>
    <xdr:sp macro="" textlink="">
      <xdr:nvSpPr>
        <xdr:cNvPr id="717" name="テキスト ボックス 716">
          <a:extLst>
            <a:ext uri="{FF2B5EF4-FFF2-40B4-BE49-F238E27FC236}">
              <a16:creationId xmlns:a16="http://schemas.microsoft.com/office/drawing/2014/main" id="{5A2BD7DD-7D96-4BD1-AA8C-0325A98F8E79}"/>
            </a:ext>
          </a:extLst>
        </xdr:cNvPr>
        <xdr:cNvSpPr txBox="1"/>
      </xdr:nvSpPr>
      <xdr:spPr>
        <a:xfrm>
          <a:off x="13436111" y="158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156893</xdr:rowOff>
    </xdr:from>
    <xdr:to>
      <xdr:col>67</xdr:col>
      <xdr:colOff>101600</xdr:colOff>
      <xdr:row>94</xdr:row>
      <xdr:rowOff>87043</xdr:rowOff>
    </xdr:to>
    <xdr:sp macro="" textlink="">
      <xdr:nvSpPr>
        <xdr:cNvPr id="718" name="楕円 717">
          <a:extLst>
            <a:ext uri="{FF2B5EF4-FFF2-40B4-BE49-F238E27FC236}">
              <a16:creationId xmlns:a16="http://schemas.microsoft.com/office/drawing/2014/main" id="{7A3F0BE1-B5A0-43FF-B0E4-7E821DE03004}"/>
            </a:ext>
          </a:extLst>
        </xdr:cNvPr>
        <xdr:cNvSpPr/>
      </xdr:nvSpPr>
      <xdr:spPr>
        <a:xfrm>
          <a:off x="12763500" y="161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103570</xdr:rowOff>
    </xdr:from>
    <xdr:ext cx="534377" cy="259045"/>
    <xdr:sp macro="" textlink="">
      <xdr:nvSpPr>
        <xdr:cNvPr id="719" name="テキスト ボックス 718">
          <a:extLst>
            <a:ext uri="{FF2B5EF4-FFF2-40B4-BE49-F238E27FC236}">
              <a16:creationId xmlns:a16="http://schemas.microsoft.com/office/drawing/2014/main" id="{05746666-7F5B-45F8-8D5C-2A630839E756}"/>
            </a:ext>
          </a:extLst>
        </xdr:cNvPr>
        <xdr:cNvSpPr txBox="1"/>
      </xdr:nvSpPr>
      <xdr:spPr>
        <a:xfrm>
          <a:off x="12547111" y="1587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A92C6153-5164-42F9-B0E6-86A63602432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8AAE536F-5A0F-4FBD-B55A-14A20E290FC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D8A0A150-7CA6-427D-B37C-5CFBCBD47BE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42237BA3-CCDF-4B59-A311-E0C907A2E89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5ED19BFE-089D-45B8-9AD3-A9A54DA5893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6628A413-A9B0-4C14-8843-A35EED1DAFE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72F3ED39-A18B-422C-AD4D-A2601B3AA5D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FB79844F-34A0-4729-902B-28D6C3B41FB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EE98DD0-5B7D-4406-BDED-ED68DE2B664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2B961918-9194-44BA-BADD-7C76C2D9670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9A88D919-101B-4A20-9B59-253740126A5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40D074B-2983-4828-B764-28475D6EEBF8}"/>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2B4D68BF-4B86-4678-B620-F1A9871DCC2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9BB5249B-88A4-4EDD-89EF-52DD43B0B9F4}"/>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AD9F202C-C67E-4224-8234-C3252D94B34E}"/>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CA460475-1F47-4AC1-A90B-EF694B71A26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300FCCC8-A221-401E-BA14-E0C4F83B276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7D1947AB-7A3F-4434-8EF7-A1C1B8B23E04}"/>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6BE96059-3CF1-4D95-86A1-446A6C7173F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C613E73-0A61-4972-AB97-916BE0F550D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45AB25D7-BA66-4369-8AA0-8DDB4155765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6EA55C70-D2D2-4406-B9E4-B93D0B3A3C24}"/>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A14619EF-6FC4-4238-A7B2-41B0ACEE0CC1}"/>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A6079F1B-2E73-4F15-8F60-964262AB3158}"/>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60850D59-0F28-45F0-BDBA-DAC6538CB8CE}"/>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E1EEFA1E-2D51-4E35-956E-09C9B7216E42}"/>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2792417B-675A-4639-B7B8-85C7B16CF1BD}"/>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EAC6AA77-5524-4DB5-82E4-FE015D9C504B}"/>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B90242EF-AE13-4D6C-9D4F-D53AA2A65A53}"/>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97BE6F7B-45E4-4EB8-98C1-2A59A29EE33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1B4E4ECC-8157-4278-B736-5D9671EA10C4}"/>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C0B84260-CE30-4F9C-AAA5-CD648A2C13F3}"/>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2FDDA839-BF2C-4B88-84D6-43764CF526B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id="{0C941DD0-6B81-4741-BBE8-A1A283CDC72D}"/>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a16="http://schemas.microsoft.com/office/drawing/2014/main" id="{9184CB02-F775-43FC-BD49-6F7F9FABFA51}"/>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D861EC07-1FE2-4880-819F-A22C09CAA50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id="{FB0B6F5F-DB4C-485C-B509-A9A0EF3E9C9F}"/>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EE8DA639-7598-4CB8-9764-F5257D3C9FB6}"/>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id="{5798B97A-762F-41CB-BFD1-08988D2A222D}"/>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a16="http://schemas.microsoft.com/office/drawing/2014/main" id="{C45B3E96-F45B-4441-A087-AD11FCC8D44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A90C65F1-AEFC-4D3B-90C7-EBF54ADC48D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1EE0524-7A65-4771-B1F5-5AEE480FDB1F}"/>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7AF7E0DC-EC17-4CE7-B86A-2F4723E9E4D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877D4F0-4AAF-425F-98DF-893D8FC1569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F3F78DC6-04A2-44CB-88DE-B4BC2A1D58A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CC6CDBC9-6794-4138-B96E-5C3B694D556E}"/>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EE442C77-45FB-45F3-B62D-E4C7FEB8F232}"/>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295CAF50-C097-42D4-9071-86A250BB06C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47948D4A-CEFD-4EFF-ABF7-19A6D21ACD2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FB92AD85-183D-49CA-84DD-027B851EA26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759D8403-C3C5-4514-A003-84D5C71F311C}"/>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52A41968-7864-4621-9D1F-F3D9BF67F97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763BB62F-4618-423F-A2D6-A30EE2E37EE2}"/>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A4E933F7-D505-4030-988A-8ECDFB6CBD4E}"/>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597BDB8E-EC8C-4020-A264-DC8EA53062B3}"/>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27BBE397-332D-40FC-B473-F41F9529046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D5D65AA3-507F-46FD-B31A-F108E3E8C90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41276BB2-910B-4DE9-9757-44A8EAAF447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AE430168-DDA8-4BAD-BA4B-01CD50D4F07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EA8585E8-5E49-47D7-9ED2-22495F1A812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77B52300-9EC6-4968-98D9-317A4415450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38E8040-5BAC-4093-BD92-12D2E660920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B8991DFE-B9EA-4349-8A3F-CAF03DBBA9D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9EEB98F6-58CD-4DA7-A65E-C7B1BE7E249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D82DBD31-B157-4E94-BE84-4D10F7C5C76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40FA0E28-574A-4DA2-B1CB-208C750D91F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7FD2445B-EDD7-4485-B620-314CCB9B1CD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D3FFB366-3B73-4ACC-93AA-20B74633F37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5B982DB0-5539-4C99-A13A-8E5CC9DAEA2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F9935526-0EE0-46C4-9521-16C4633D111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C675DF2F-AE55-4C5C-95F8-9C466BDBE3F2}"/>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1679DBD-8A3B-4153-B32A-53625858282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C5B2F64C-C268-440A-88DA-4F733DE8204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D46496D3-D8D4-41C6-A6DC-A9A7EAD6DBA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8B60CFC9-C542-4900-A2B3-24EF2DF6BD6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6C6C7C9B-FBC8-4FCA-B1E4-75752ED9E7F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FD885802-2B70-46E8-A538-BDA095EB047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44DB7C7B-351D-499A-A339-4C26108E4AD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A3F4FD4D-F944-44DF-82AA-C6300D7B452A}"/>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43984AF0-6D95-4342-BF5A-20F19314C6A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AFDBC451-9265-4647-9205-E193E37623B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78222FE7-13BA-44B1-B660-6DE5CC5089A4}"/>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A08BDCC2-BE99-459D-8432-C16749420D8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DBD100CB-AE70-4099-A1D4-82C62425744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B802A83C-E3A2-4B23-BEB4-38699996EFCD}"/>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B4C39EF5-9532-4973-91EB-B65F30E0D4F9}"/>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6276B694-99B5-4BDB-B820-C375435BE8F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801EBEF6-E2C7-4241-8B1B-46D60A393A8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99D887C9-20B4-4317-89C6-66581CEEE48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792FB652-A6CF-4A45-B719-4765C3DD9B5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20EE44E8-C7BA-4A1F-9AC8-64FBFAC15CF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1D38FF7-4DFF-4C34-B370-14AE408F5EA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55B75BED-6A8D-489E-BDD7-63D5ED600B1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D53087F3-9395-4CA5-8670-95E8E055B7B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8D15BACC-0874-40D7-BA47-846168CF191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8F75EC5E-7609-4227-8270-410CA26B46E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AAC45693-2D44-43A6-8967-25A9306C658C}"/>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40FA20C7-8E09-4EAE-AC66-6F1FA7FDB451}"/>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540D17C8-8F64-4D68-9D8F-5505067B9F7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4297C5F-B883-44D5-A817-17166E6F5F3D}"/>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64AEDB6F-3E7C-4099-820C-DB7CBE9FE1B3}"/>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BFF89BDB-0BCE-4171-A7DC-14DAAB13A18D}"/>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D392DE38-EED8-431F-ACC7-8885C786F78B}"/>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91855D16-DA74-4309-9219-816F7F23DA4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DA0D4018-751C-4336-9B8C-87BD6AD6B86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A5DC6C7C-2490-4759-9176-EBD12F99C95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C66E03A5-D5B5-4E12-9513-4DFF1A827ED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9BE1525-0785-4465-B9CD-984A8BE2D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B029B0D-3C4B-4C99-A4FE-487624CB87B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900A1ED-BD02-4085-9A60-DA5C2D6BA75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4AF4433-5DB3-46B5-8DEE-F87D1815B9E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74E5054-FD8F-4426-B66C-4A70313758E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1482935-0943-4D9E-9403-71DD12FE63C7}"/>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9A1A1A8-1F02-4D3C-9F44-CAE3088532C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7FE86A4-B674-44E3-BECD-C8B09EDDF48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26969F6-9D66-43C5-B315-E9B9F61C1D7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4EE1ABE-C9F8-40A1-B3BA-D5B680DC49D4}"/>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BC9D98E-7075-4930-BA89-50999D00C81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BE24E8C-77DE-4E68-B0FC-B9E6F41E241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8ADB66C-87E8-410D-B72A-2CD60C861C63}"/>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FE652B1-FCA6-4673-B2CB-DF51C445CA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CA48E81-4B1D-47E7-B276-075641EAF9E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10F26A8-F02A-479A-889B-F5D66DAEE798}"/>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0D66176-5D00-45C4-98D4-BC318E946A8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B5C25CD-EA7E-41D6-9319-2EAA5E5900E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61C0B6A-6351-405B-9D40-E02008B5AD0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580AC0FD-D8F4-4DB4-8E5E-03782DA6A5E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40E0678-BD50-43DF-9BFA-B086083D5E5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8345530-34D2-482A-B99E-F735490439B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73242CC-4B5F-4A7E-A8D9-7646BA0647A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4532416-337A-460D-B3A8-C92B979D8E03}"/>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4B8B92B-1E90-405D-ADBA-76E5B6B6FBC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3BC971F-96C8-46D3-89F6-4F58C33BADC6}"/>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A245F9C-706B-4A4E-86EC-5784ED0BF18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CB702DD-5862-4DB3-A045-1A98A53F62FB}"/>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7C6DEE1-519C-49C1-BB8B-63380BCE223D}"/>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2A40839D-9BD8-463D-843E-76E84C5632A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1FD5BDB-2CA9-4171-8C3D-A27C01ED2CDF}"/>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56AF2F92-4A64-442C-A568-BCB4194530B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C8A21C1-6980-451A-978B-DAEF34CB26D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20.0.21\tanabelg\040800&#36001;&#25919;&#35506;\&#36001;&#25919;&#20418;\&#27770;&#31639;&#32113;&#35336;\&#20196;&#21644;&#65300;&#24180;\&#30476;&#12363;&#12425;&#12398;&#36890;&#30693;&#31561;\03&#36001;&#25919;&#27604;&#36611;&#20998;&#26512;\&#36001;&#25919;&#29366;&#27841;&#36039;&#26009;&#38598;\&#31532;&#65297;&#22238;&#25552;&#20986;&#65288;&#65299;&#26376;&#20844;&#34920;&#20998;&#65289;\&#9734;&#12304;&#36001;&#25919;&#29366;&#27841;&#36039;&#26009;&#38598;&#12305;_302066_&#30000;&#36794;&#24066;_2022&#65288;&#20877;&#12539;&#27096;&#24335;&#22793;&#26356;&#20998;&#12398;&#12415;&#65289;.xlsx" TargetMode="External"/><Relationship Id="rId1" Type="http://schemas.openxmlformats.org/officeDocument/2006/relationships/externalLinkPath" Target="/040800&#36001;&#25919;&#35506;/&#36001;&#25919;&#20418;/&#27770;&#31639;&#32113;&#35336;/&#20196;&#21644;&#65300;&#24180;/&#30476;&#12363;&#12425;&#12398;&#36890;&#30693;&#31561;/03&#36001;&#25919;&#27604;&#36611;&#20998;&#26512;/&#36001;&#25919;&#29366;&#27841;&#36039;&#26009;&#38598;/&#31532;&#65297;&#22238;&#25552;&#20986;&#65288;&#65299;&#26376;&#20844;&#34920;&#20998;&#65289;/&#9734;&#12304;&#36001;&#25919;&#29366;&#27841;&#36039;&#26009;&#38598;&#12305;_302066_&#30000;&#36794;&#24066;_2022&#65288;&#20877;&#12539;&#27096;&#24335;&#22793;&#26356;&#20998;&#12398;&#12415;&#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70339</v>
          </cell>
          <cell r="F3">
            <v>69185</v>
          </cell>
        </row>
        <row r="5">
          <cell r="A5" t="str">
            <v xml:space="preserve"> R01</v>
          </cell>
          <cell r="D5">
            <v>73090</v>
          </cell>
          <cell r="F5">
            <v>70166</v>
          </cell>
        </row>
        <row r="7">
          <cell r="A7" t="str">
            <v xml:space="preserve"> R02</v>
          </cell>
          <cell r="D7">
            <v>109194</v>
          </cell>
          <cell r="F7">
            <v>70329</v>
          </cell>
        </row>
        <row r="9">
          <cell r="A9" t="str">
            <v xml:space="preserve"> R03</v>
          </cell>
          <cell r="D9">
            <v>81076</v>
          </cell>
          <cell r="F9">
            <v>71871</v>
          </cell>
        </row>
        <row r="11">
          <cell r="A11" t="str">
            <v xml:space="preserve"> R04</v>
          </cell>
          <cell r="D11">
            <v>62392</v>
          </cell>
          <cell r="F11">
            <v>71807</v>
          </cell>
        </row>
        <row r="18">
          <cell r="B18" t="str">
            <v>H30</v>
          </cell>
          <cell r="C18" t="str">
            <v>R01</v>
          </cell>
          <cell r="D18" t="str">
            <v>R02</v>
          </cell>
          <cell r="E18" t="str">
            <v>R03</v>
          </cell>
          <cell r="F18" t="str">
            <v>R04</v>
          </cell>
        </row>
        <row r="19">
          <cell r="A19" t="str">
            <v>実質収支額</v>
          </cell>
          <cell r="B19">
            <v>5.14</v>
          </cell>
          <cell r="C19">
            <v>5.22</v>
          </cell>
          <cell r="D19">
            <v>6.95</v>
          </cell>
          <cell r="E19">
            <v>9.4700000000000006</v>
          </cell>
          <cell r="F19">
            <v>8.76</v>
          </cell>
        </row>
        <row r="20">
          <cell r="A20" t="str">
            <v>財政調整基金残高</v>
          </cell>
          <cell r="B20">
            <v>15.18</v>
          </cell>
          <cell r="C20">
            <v>15.19</v>
          </cell>
          <cell r="D20">
            <v>14.8</v>
          </cell>
          <cell r="E20">
            <v>16.52</v>
          </cell>
          <cell r="F20">
            <v>16.899999999999999</v>
          </cell>
        </row>
        <row r="21">
          <cell r="A21" t="str">
            <v>実質単年度収支</v>
          </cell>
          <cell r="B21">
            <v>-0.05</v>
          </cell>
          <cell r="C21">
            <v>0.08</v>
          </cell>
          <cell r="D21">
            <v>1.86</v>
          </cell>
          <cell r="E21">
            <v>4.7</v>
          </cell>
          <cell r="F21">
            <v>-0.89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0.01</v>
          </cell>
          <cell r="F27" t="e">
            <v>#N/A</v>
          </cell>
          <cell r="G27">
            <v>0.01</v>
          </cell>
          <cell r="H27" t="e">
            <v>#N/A</v>
          </cell>
          <cell r="I27">
            <v>0.02</v>
          </cell>
          <cell r="J27" t="e">
            <v>#N/A</v>
          </cell>
          <cell r="K27">
            <v>0.02</v>
          </cell>
        </row>
        <row r="28">
          <cell r="A28" t="str">
            <v>その他会計（赤字）</v>
          </cell>
          <cell r="B28">
            <v>2.0699999999999998</v>
          </cell>
          <cell r="C28" t="e">
            <v>#N/A</v>
          </cell>
          <cell r="D28">
            <v>2.0499999999999998</v>
          </cell>
          <cell r="E28" t="e">
            <v>#N/A</v>
          </cell>
          <cell r="F28">
            <v>1.95</v>
          </cell>
          <cell r="G28" t="e">
            <v>#N/A</v>
          </cell>
          <cell r="H28" t="e">
            <v>#VALUE!</v>
          </cell>
          <cell r="I28" t="e">
            <v>#VALUE!</v>
          </cell>
          <cell r="J28" t="e">
            <v>#VALUE!</v>
          </cell>
          <cell r="K28" t="e">
            <v>#VALUE!</v>
          </cell>
        </row>
        <row r="29">
          <cell r="A29" t="str">
            <v>後期高齢者医療特別会計</v>
          </cell>
          <cell r="B29" t="e">
            <v>#N/A</v>
          </cell>
          <cell r="C29">
            <v>0.02</v>
          </cell>
          <cell r="D29" t="e">
            <v>#N/A</v>
          </cell>
          <cell r="E29">
            <v>0.02</v>
          </cell>
          <cell r="F29" t="e">
            <v>#N/A</v>
          </cell>
          <cell r="G29">
            <v>0.01</v>
          </cell>
          <cell r="H29" t="e">
            <v>#N/A</v>
          </cell>
          <cell r="I29">
            <v>0.01</v>
          </cell>
          <cell r="J29" t="e">
            <v>#N/A</v>
          </cell>
          <cell r="K29">
            <v>0.02</v>
          </cell>
        </row>
        <row r="30">
          <cell r="A30" t="str">
            <v>国民健康保険事業特別会計（事業勘定）</v>
          </cell>
          <cell r="B30" t="e">
            <v>#N/A</v>
          </cell>
          <cell r="C30">
            <v>1.04</v>
          </cell>
          <cell r="D30" t="e">
            <v>#N/A</v>
          </cell>
          <cell r="E30">
            <v>1.18</v>
          </cell>
          <cell r="F30" t="e">
            <v>#N/A</v>
          </cell>
          <cell r="G30">
            <v>1.51</v>
          </cell>
          <cell r="H30" t="e">
            <v>#N/A</v>
          </cell>
          <cell r="I30">
            <v>1.1599999999999999</v>
          </cell>
          <cell r="J30" t="e">
            <v>#N/A</v>
          </cell>
          <cell r="K30">
            <v>0.49</v>
          </cell>
        </row>
        <row r="31">
          <cell r="A31" t="str">
            <v>分譲宅地造成事業特別会計</v>
          </cell>
          <cell r="B31" t="e">
            <v>#N/A</v>
          </cell>
          <cell r="C31">
            <v>0.65</v>
          </cell>
          <cell r="D31" t="e">
            <v>#N/A</v>
          </cell>
          <cell r="E31">
            <v>0.64</v>
          </cell>
          <cell r="F31" t="e">
            <v>#N/A</v>
          </cell>
          <cell r="G31">
            <v>0.62</v>
          </cell>
          <cell r="H31" t="e">
            <v>#N/A</v>
          </cell>
          <cell r="I31">
            <v>0.61</v>
          </cell>
          <cell r="J31" t="e">
            <v>#N/A</v>
          </cell>
          <cell r="K31">
            <v>0.62</v>
          </cell>
        </row>
        <row r="32">
          <cell r="A32" t="str">
            <v>介護保険特別会計</v>
          </cell>
          <cell r="B32" t="e">
            <v>#N/A</v>
          </cell>
          <cell r="C32">
            <v>0.23</v>
          </cell>
          <cell r="D32" t="e">
            <v>#N/A</v>
          </cell>
          <cell r="E32">
            <v>0.63</v>
          </cell>
          <cell r="F32" t="e">
            <v>#N/A</v>
          </cell>
          <cell r="G32">
            <v>0.68</v>
          </cell>
          <cell r="H32" t="e">
            <v>#N/A</v>
          </cell>
          <cell r="I32">
            <v>0.73</v>
          </cell>
          <cell r="J32" t="e">
            <v>#N/A</v>
          </cell>
          <cell r="K32">
            <v>1.3</v>
          </cell>
        </row>
        <row r="33">
          <cell r="A33" t="str">
            <v>一般会計</v>
          </cell>
          <cell r="B33" t="e">
            <v>#N/A</v>
          </cell>
          <cell r="C33">
            <v>7.23</v>
          </cell>
          <cell r="D33" t="e">
            <v>#N/A</v>
          </cell>
          <cell r="E33">
            <v>7.25</v>
          </cell>
          <cell r="F33" t="e">
            <v>#N/A</v>
          </cell>
          <cell r="G33">
            <v>8.8699999999999992</v>
          </cell>
          <cell r="H33" t="e">
            <v>#N/A</v>
          </cell>
          <cell r="I33">
            <v>9.36</v>
          </cell>
          <cell r="J33" t="e">
            <v>#N/A</v>
          </cell>
          <cell r="K33">
            <v>8.92</v>
          </cell>
        </row>
        <row r="34">
          <cell r="A34" t="str">
            <v>水道事業会計</v>
          </cell>
          <cell r="B34" t="e">
            <v>#N/A</v>
          </cell>
          <cell r="C34">
            <v>11.82</v>
          </cell>
          <cell r="D34" t="e">
            <v>#N/A</v>
          </cell>
          <cell r="E34">
            <v>10.98</v>
          </cell>
          <cell r="F34" t="e">
            <v>#N/A</v>
          </cell>
          <cell r="G34">
            <v>11.18</v>
          </cell>
          <cell r="H34" t="e">
            <v>#N/A</v>
          </cell>
          <cell r="I34">
            <v>12.19</v>
          </cell>
          <cell r="J34" t="e">
            <v>#N/A</v>
          </cell>
          <cell r="K34">
            <v>12.62</v>
          </cell>
        </row>
        <row r="35">
          <cell r="A35" t="str">
            <v>木材加工事業特別会計</v>
          </cell>
          <cell r="B35">
            <v>0.02</v>
          </cell>
          <cell r="C35" t="e">
            <v>#N/A</v>
          </cell>
          <cell r="D35" t="e">
            <v>#N/A</v>
          </cell>
          <cell r="E35">
            <v>0.02</v>
          </cell>
          <cell r="F35" t="e">
            <v>#N/A</v>
          </cell>
          <cell r="G35">
            <v>0.02</v>
          </cell>
          <cell r="H35" t="e">
            <v>#N/A</v>
          </cell>
          <cell r="I35">
            <v>0.1</v>
          </cell>
          <cell r="J35">
            <v>0.16</v>
          </cell>
          <cell r="K35" t="e">
            <v>#N/A</v>
          </cell>
        </row>
        <row r="36">
          <cell r="A36" t="str">
            <v>駐車場事業特別会計</v>
          </cell>
          <cell r="B36">
            <v>1.34</v>
          </cell>
          <cell r="C36" t="e">
            <v>#N/A</v>
          </cell>
          <cell r="D36">
            <v>1.28</v>
          </cell>
          <cell r="E36" t="e">
            <v>#N/A</v>
          </cell>
          <cell r="F36">
            <v>1.26</v>
          </cell>
          <cell r="G36" t="e">
            <v>#N/A</v>
          </cell>
          <cell r="H36">
            <v>1.23</v>
          </cell>
          <cell r="I36" t="e">
            <v>#N/A</v>
          </cell>
          <cell r="J36">
            <v>1.23</v>
          </cell>
          <cell r="K36" t="e">
            <v>#N/A</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4908</v>
          </cell>
          <cell r="G42">
            <v>4970</v>
          </cell>
          <cell r="J42">
            <v>4992</v>
          </cell>
          <cell r="M42">
            <v>4742</v>
          </cell>
          <cell r="P42">
            <v>4749</v>
          </cell>
        </row>
        <row r="43">
          <cell r="A43" t="str">
            <v>一時借入金の利子</v>
          </cell>
          <cell r="B43" t="str">
            <v>-</v>
          </cell>
          <cell r="E43" t="str">
            <v>-</v>
          </cell>
          <cell r="H43" t="str">
            <v>-</v>
          </cell>
          <cell r="K43" t="str">
            <v>-</v>
          </cell>
          <cell r="N43" t="str">
            <v>-</v>
          </cell>
        </row>
        <row r="44">
          <cell r="A44" t="str">
            <v>債務負担行為に基づく支出額</v>
          </cell>
          <cell r="B44">
            <v>8</v>
          </cell>
          <cell r="E44">
            <v>7</v>
          </cell>
          <cell r="H44">
            <v>7</v>
          </cell>
          <cell r="K44">
            <v>6</v>
          </cell>
          <cell r="N44">
            <v>6</v>
          </cell>
        </row>
        <row r="45">
          <cell r="A45" t="str">
            <v>組合等が起こした地方債の元利償還金に対する負担金等</v>
          </cell>
          <cell r="B45">
            <v>388</v>
          </cell>
          <cell r="E45">
            <v>423</v>
          </cell>
          <cell r="H45">
            <v>417</v>
          </cell>
          <cell r="K45">
            <v>439</v>
          </cell>
          <cell r="N45">
            <v>448</v>
          </cell>
        </row>
        <row r="46">
          <cell r="A46" t="str">
            <v>公営企業債の元利償還金に対する繰入金</v>
          </cell>
          <cell r="B46">
            <v>456</v>
          </cell>
          <cell r="E46">
            <v>581</v>
          </cell>
          <cell r="H46">
            <v>580</v>
          </cell>
          <cell r="K46">
            <v>605</v>
          </cell>
          <cell r="N46">
            <v>597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5668</v>
          </cell>
          <cell r="E49">
            <v>5755</v>
          </cell>
          <cell r="H49">
            <v>5664</v>
          </cell>
          <cell r="K49">
            <v>5271</v>
          </cell>
          <cell r="N49">
            <v>5373</v>
          </cell>
        </row>
        <row r="50">
          <cell r="A50" t="str">
            <v>実質公債費比率の分子</v>
          </cell>
          <cell r="B50" t="e">
            <v>#N/A</v>
          </cell>
          <cell r="C50">
            <v>1612</v>
          </cell>
          <cell r="D50" t="e">
            <v>#N/A</v>
          </cell>
          <cell r="E50" t="e">
            <v>#N/A</v>
          </cell>
          <cell r="F50">
            <v>1796</v>
          </cell>
          <cell r="G50" t="e">
            <v>#N/A</v>
          </cell>
          <cell r="H50" t="e">
            <v>#N/A</v>
          </cell>
          <cell r="I50">
            <v>1676</v>
          </cell>
          <cell r="J50" t="e">
            <v>#N/A</v>
          </cell>
          <cell r="K50" t="e">
            <v>#N/A</v>
          </cell>
          <cell r="L50">
            <v>1579</v>
          </cell>
          <cell r="M50" t="e">
            <v>#N/A</v>
          </cell>
          <cell r="N50" t="e">
            <v>#N/A</v>
          </cell>
          <cell r="O50">
            <v>1675</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41154</v>
          </cell>
          <cell r="G56">
            <v>40555</v>
          </cell>
          <cell r="J56">
            <v>41491</v>
          </cell>
          <cell r="M56">
            <v>40327</v>
          </cell>
          <cell r="P56">
            <v>38542</v>
          </cell>
        </row>
        <row r="57">
          <cell r="A57" t="str">
            <v>充当可能特定歳入</v>
          </cell>
          <cell r="D57">
            <v>2801</v>
          </cell>
          <cell r="G57">
            <v>2441</v>
          </cell>
          <cell r="J57">
            <v>2150</v>
          </cell>
          <cell r="M57">
            <v>2139</v>
          </cell>
          <cell r="P57">
            <v>1997</v>
          </cell>
        </row>
        <row r="58">
          <cell r="A58" t="str">
            <v>充当可能基金</v>
          </cell>
          <cell r="D58">
            <v>20915</v>
          </cell>
          <cell r="G58">
            <v>20932</v>
          </cell>
          <cell r="J58">
            <v>21140</v>
          </cell>
          <cell r="M58">
            <v>23177</v>
          </cell>
          <cell r="P58">
            <v>23532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473</v>
          </cell>
          <cell r="E61">
            <v>435</v>
          </cell>
          <cell r="H61">
            <v>488</v>
          </cell>
          <cell r="K61">
            <v>358</v>
          </cell>
          <cell r="N61">
            <v>320</v>
          </cell>
        </row>
        <row r="62">
          <cell r="A62" t="str">
            <v>退職手当負担見込額</v>
          </cell>
          <cell r="B62">
            <v>6079</v>
          </cell>
          <cell r="E62">
            <v>5678</v>
          </cell>
          <cell r="H62">
            <v>5531</v>
          </cell>
          <cell r="K62">
            <v>5305</v>
          </cell>
          <cell r="N62">
            <v>5099</v>
          </cell>
        </row>
        <row r="63">
          <cell r="A63" t="str">
            <v>組合等負担等見込額</v>
          </cell>
          <cell r="B63">
            <v>2809</v>
          </cell>
          <cell r="E63">
            <v>2670</v>
          </cell>
          <cell r="H63">
            <v>2499</v>
          </cell>
          <cell r="K63">
            <v>2318</v>
          </cell>
          <cell r="N63">
            <v>2153</v>
          </cell>
        </row>
        <row r="64">
          <cell r="A64" t="str">
            <v>公営企業債等繰入見込額</v>
          </cell>
          <cell r="B64">
            <v>4774</v>
          </cell>
          <cell r="E64">
            <v>4864</v>
          </cell>
          <cell r="H64">
            <v>4855</v>
          </cell>
          <cell r="K64">
            <v>5136</v>
          </cell>
          <cell r="N64">
            <v>4822</v>
          </cell>
        </row>
        <row r="65">
          <cell r="A65" t="str">
            <v>債務負担行為に基づく支出予定額</v>
          </cell>
          <cell r="B65">
            <v>11</v>
          </cell>
          <cell r="E65">
            <v>14</v>
          </cell>
          <cell r="H65" t="str">
            <v>-</v>
          </cell>
          <cell r="K65" t="str">
            <v>-</v>
          </cell>
          <cell r="N65" t="str">
            <v>-</v>
          </cell>
        </row>
        <row r="66">
          <cell r="A66" t="str">
            <v>一般会計等に係る地方債の現在高</v>
          </cell>
          <cell r="B66">
            <v>49032</v>
          </cell>
          <cell r="E66">
            <v>48462</v>
          </cell>
          <cell r="H66">
            <v>50150</v>
          </cell>
          <cell r="K66">
            <v>49902</v>
          </cell>
          <cell r="N66">
            <v>47697</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3565</v>
          </cell>
          <cell r="C72">
            <v>4065</v>
          </cell>
          <cell r="D72">
            <v>4065</v>
          </cell>
        </row>
        <row r="73">
          <cell r="A73" t="str">
            <v>減債基金</v>
          </cell>
          <cell r="B73">
            <v>9346</v>
          </cell>
          <cell r="C73">
            <v>10440</v>
          </cell>
          <cell r="D73">
            <v>10449</v>
          </cell>
        </row>
        <row r="74">
          <cell r="A74" t="str">
            <v>その他特定目的基金</v>
          </cell>
          <cell r="B74">
            <v>10078</v>
          </cell>
          <cell r="C74">
            <v>10331</v>
          </cell>
          <cell r="D74">
            <v>10547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5F88C-2316-4C26-A14A-63567762DFC1}">
  <sheetPr>
    <pageSetUpPr fitToPage="1"/>
  </sheetPr>
  <dimension ref="A1:DO56"/>
  <sheetViews>
    <sheetView showGridLines="0" tabSelected="1" workbookViewId="0">
      <selection activeCell="AM5" sqref="AM5:AT5"/>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46825370</v>
      </c>
      <c r="BO4" s="92"/>
      <c r="BP4" s="92"/>
      <c r="BQ4" s="92"/>
      <c r="BR4" s="92"/>
      <c r="BS4" s="92"/>
      <c r="BT4" s="92"/>
      <c r="BU4" s="93"/>
      <c r="BV4" s="91">
        <v>50423983</v>
      </c>
      <c r="BW4" s="92"/>
      <c r="BX4" s="92"/>
      <c r="BY4" s="92"/>
      <c r="BZ4" s="92"/>
      <c r="CA4" s="92"/>
      <c r="CB4" s="92"/>
      <c r="CC4" s="93"/>
      <c r="CD4" s="94" t="s">
        <v>30</v>
      </c>
      <c r="CE4" s="95"/>
      <c r="CF4" s="95"/>
      <c r="CG4" s="95"/>
      <c r="CH4" s="95"/>
      <c r="CI4" s="95"/>
      <c r="CJ4" s="95"/>
      <c r="CK4" s="95"/>
      <c r="CL4" s="95"/>
      <c r="CM4" s="95"/>
      <c r="CN4" s="95"/>
      <c r="CO4" s="95"/>
      <c r="CP4" s="95"/>
      <c r="CQ4" s="95"/>
      <c r="CR4" s="95"/>
      <c r="CS4" s="96"/>
      <c r="CT4" s="97">
        <v>8.8000000000000007</v>
      </c>
      <c r="CU4" s="98"/>
      <c r="CV4" s="98"/>
      <c r="CW4" s="98"/>
      <c r="CX4" s="98"/>
      <c r="CY4" s="98"/>
      <c r="CZ4" s="98"/>
      <c r="DA4" s="99"/>
      <c r="DB4" s="97">
        <v>9.5</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44091563</v>
      </c>
      <c r="BO5" s="114"/>
      <c r="BP5" s="114"/>
      <c r="BQ5" s="114"/>
      <c r="BR5" s="114"/>
      <c r="BS5" s="114"/>
      <c r="BT5" s="114"/>
      <c r="BU5" s="115"/>
      <c r="BV5" s="113">
        <v>47680686</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99.3</v>
      </c>
      <c r="CU5" s="120"/>
      <c r="CV5" s="120"/>
      <c r="CW5" s="120"/>
      <c r="CX5" s="120"/>
      <c r="CY5" s="120"/>
      <c r="CZ5" s="120"/>
      <c r="DA5" s="121"/>
      <c r="DB5" s="119">
        <v>92.6</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2733807</v>
      </c>
      <c r="BO6" s="114"/>
      <c r="BP6" s="114"/>
      <c r="BQ6" s="114"/>
      <c r="BR6" s="114"/>
      <c r="BS6" s="114"/>
      <c r="BT6" s="114"/>
      <c r="BU6" s="115"/>
      <c r="BV6" s="113">
        <v>2743297</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100.1</v>
      </c>
      <c r="CU6" s="133"/>
      <c r="CV6" s="133"/>
      <c r="CW6" s="133"/>
      <c r="CX6" s="133"/>
      <c r="CY6" s="133"/>
      <c r="CZ6" s="133"/>
      <c r="DA6" s="134"/>
      <c r="DB6" s="132">
        <v>96.6</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626859</v>
      </c>
      <c r="BO7" s="114"/>
      <c r="BP7" s="114"/>
      <c r="BQ7" s="114"/>
      <c r="BR7" s="114"/>
      <c r="BS7" s="114"/>
      <c r="BT7" s="114"/>
      <c r="BU7" s="115"/>
      <c r="BV7" s="113">
        <v>414163</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24046751</v>
      </c>
      <c r="CU7" s="114"/>
      <c r="CV7" s="114"/>
      <c r="CW7" s="114"/>
      <c r="CX7" s="114"/>
      <c r="CY7" s="114"/>
      <c r="CZ7" s="114"/>
      <c r="DA7" s="115"/>
      <c r="DB7" s="113">
        <v>24605300</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46</v>
      </c>
      <c r="AV8" s="109"/>
      <c r="AW8" s="109"/>
      <c r="AX8" s="109"/>
      <c r="AY8" s="110" t="s">
        <v>47</v>
      </c>
      <c r="AZ8" s="111"/>
      <c r="BA8" s="111"/>
      <c r="BB8" s="111"/>
      <c r="BC8" s="111"/>
      <c r="BD8" s="111"/>
      <c r="BE8" s="111"/>
      <c r="BF8" s="111"/>
      <c r="BG8" s="111"/>
      <c r="BH8" s="111"/>
      <c r="BI8" s="111"/>
      <c r="BJ8" s="111"/>
      <c r="BK8" s="111"/>
      <c r="BL8" s="111"/>
      <c r="BM8" s="112"/>
      <c r="BN8" s="113">
        <v>2106948</v>
      </c>
      <c r="BO8" s="114"/>
      <c r="BP8" s="114"/>
      <c r="BQ8" s="114"/>
      <c r="BR8" s="114"/>
      <c r="BS8" s="114"/>
      <c r="BT8" s="114"/>
      <c r="BU8" s="115"/>
      <c r="BV8" s="113">
        <v>2329134</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0.38</v>
      </c>
      <c r="CU8" s="149"/>
      <c r="CV8" s="149"/>
      <c r="CW8" s="149"/>
      <c r="CX8" s="149"/>
      <c r="CY8" s="149"/>
      <c r="CZ8" s="149"/>
      <c r="DA8" s="150"/>
      <c r="DB8" s="148">
        <v>0.38</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69870</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32</v>
      </c>
      <c r="AV9" s="109"/>
      <c r="AW9" s="109"/>
      <c r="AX9" s="109"/>
      <c r="AY9" s="110" t="s">
        <v>53</v>
      </c>
      <c r="AZ9" s="111"/>
      <c r="BA9" s="111"/>
      <c r="BB9" s="111"/>
      <c r="BC9" s="111"/>
      <c r="BD9" s="111"/>
      <c r="BE9" s="111"/>
      <c r="BF9" s="111"/>
      <c r="BG9" s="111"/>
      <c r="BH9" s="111"/>
      <c r="BI9" s="111"/>
      <c r="BJ9" s="111"/>
      <c r="BK9" s="111"/>
      <c r="BL9" s="111"/>
      <c r="BM9" s="112"/>
      <c r="BN9" s="113">
        <v>-222186</v>
      </c>
      <c r="BO9" s="114"/>
      <c r="BP9" s="114"/>
      <c r="BQ9" s="114"/>
      <c r="BR9" s="114"/>
      <c r="BS9" s="114"/>
      <c r="BT9" s="114"/>
      <c r="BU9" s="115"/>
      <c r="BV9" s="113">
        <v>654769</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17.2</v>
      </c>
      <c r="CU9" s="120"/>
      <c r="CV9" s="120"/>
      <c r="CW9" s="120"/>
      <c r="CX9" s="120"/>
      <c r="CY9" s="120"/>
      <c r="CZ9" s="120"/>
      <c r="DA9" s="121"/>
      <c r="DB9" s="119">
        <v>16.7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74770</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46</v>
      </c>
      <c r="AV10" s="109"/>
      <c r="AW10" s="109"/>
      <c r="AX10" s="109"/>
      <c r="AY10" s="110" t="s">
        <v>57</v>
      </c>
      <c r="AZ10" s="111"/>
      <c r="BA10" s="111"/>
      <c r="BB10" s="111"/>
      <c r="BC10" s="111"/>
      <c r="BD10" s="111"/>
      <c r="BE10" s="111"/>
      <c r="BF10" s="111"/>
      <c r="BG10" s="111"/>
      <c r="BH10" s="111"/>
      <c r="BI10" s="111"/>
      <c r="BJ10" s="111"/>
      <c r="BK10" s="111"/>
      <c r="BL10" s="111"/>
      <c r="BM10" s="112"/>
      <c r="BN10" s="113">
        <v>296</v>
      </c>
      <c r="BO10" s="114"/>
      <c r="BP10" s="114"/>
      <c r="BQ10" s="114"/>
      <c r="BR10" s="114"/>
      <c r="BS10" s="114"/>
      <c r="BT10" s="114"/>
      <c r="BU10" s="115"/>
      <c r="BV10" s="113">
        <v>500127</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46</v>
      </c>
      <c r="AV11" s="109"/>
      <c r="AW11" s="109"/>
      <c r="AX11" s="109"/>
      <c r="AY11" s="110" t="s">
        <v>62</v>
      </c>
      <c r="AZ11" s="111"/>
      <c r="BA11" s="111"/>
      <c r="BB11" s="111"/>
      <c r="BC11" s="111"/>
      <c r="BD11" s="111"/>
      <c r="BE11" s="111"/>
      <c r="BF11" s="111"/>
      <c r="BG11" s="111"/>
      <c r="BH11" s="111"/>
      <c r="BI11" s="111"/>
      <c r="BJ11" s="111"/>
      <c r="BK11" s="111"/>
      <c r="BL11" s="111"/>
      <c r="BM11" s="112"/>
      <c r="BN11" s="113">
        <v>8026</v>
      </c>
      <c r="BO11" s="114"/>
      <c r="BP11" s="114"/>
      <c r="BQ11" s="114"/>
      <c r="BR11" s="114"/>
      <c r="BS11" s="114"/>
      <c r="BT11" s="114"/>
      <c r="BU11" s="115"/>
      <c r="BV11" s="113">
        <v>1297</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69716</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46</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69395</v>
      </c>
      <c r="S13" s="197"/>
      <c r="T13" s="197"/>
      <c r="U13" s="197"/>
      <c r="V13" s="198"/>
      <c r="W13" s="127" t="s">
        <v>73</v>
      </c>
      <c r="X13" s="128"/>
      <c r="Y13" s="128"/>
      <c r="Z13" s="128"/>
      <c r="AA13" s="128"/>
      <c r="AB13" s="123"/>
      <c r="AC13" s="159">
        <v>3929</v>
      </c>
      <c r="AD13" s="160"/>
      <c r="AE13" s="160"/>
      <c r="AF13" s="160"/>
      <c r="AG13" s="199"/>
      <c r="AH13" s="159">
        <v>4349</v>
      </c>
      <c r="AI13" s="160"/>
      <c r="AJ13" s="160"/>
      <c r="AK13" s="160"/>
      <c r="AL13" s="161"/>
      <c r="AM13" s="105" t="s">
        <v>74</v>
      </c>
      <c r="AN13" s="106"/>
      <c r="AO13" s="106"/>
      <c r="AP13" s="106"/>
      <c r="AQ13" s="106"/>
      <c r="AR13" s="106"/>
      <c r="AS13" s="106"/>
      <c r="AT13" s="107"/>
      <c r="AU13" s="108" t="s">
        <v>46</v>
      </c>
      <c r="AV13" s="109"/>
      <c r="AW13" s="109"/>
      <c r="AX13" s="109"/>
      <c r="AY13" s="110" t="s">
        <v>75</v>
      </c>
      <c r="AZ13" s="111"/>
      <c r="BA13" s="111"/>
      <c r="BB13" s="111"/>
      <c r="BC13" s="111"/>
      <c r="BD13" s="111"/>
      <c r="BE13" s="111"/>
      <c r="BF13" s="111"/>
      <c r="BG13" s="111"/>
      <c r="BH13" s="111"/>
      <c r="BI13" s="111"/>
      <c r="BJ13" s="111"/>
      <c r="BK13" s="111"/>
      <c r="BL13" s="111"/>
      <c r="BM13" s="112"/>
      <c r="BN13" s="113">
        <v>-213864</v>
      </c>
      <c r="BO13" s="114"/>
      <c r="BP13" s="114"/>
      <c r="BQ13" s="114"/>
      <c r="BR13" s="114"/>
      <c r="BS13" s="114"/>
      <c r="BT13" s="114"/>
      <c r="BU13" s="115"/>
      <c r="BV13" s="113">
        <v>1156193</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8.1999999999999993</v>
      </c>
      <c r="CU13" s="120"/>
      <c r="CV13" s="120"/>
      <c r="CW13" s="120"/>
      <c r="CX13" s="120"/>
      <c r="CY13" s="120"/>
      <c r="CZ13" s="120"/>
      <c r="DA13" s="121"/>
      <c r="DB13" s="119">
        <v>8.6</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70880</v>
      </c>
      <c r="S14" s="197"/>
      <c r="T14" s="197"/>
      <c r="U14" s="197"/>
      <c r="V14" s="198"/>
      <c r="W14" s="85"/>
      <c r="X14" s="86"/>
      <c r="Y14" s="86"/>
      <c r="Z14" s="86"/>
      <c r="AA14" s="86"/>
      <c r="AB14" s="101"/>
      <c r="AC14" s="203">
        <v>11.9</v>
      </c>
      <c r="AD14" s="204"/>
      <c r="AE14" s="204"/>
      <c r="AF14" s="204"/>
      <c r="AG14" s="205"/>
      <c r="AH14" s="203">
        <v>12.5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70591</v>
      </c>
      <c r="S15" s="197"/>
      <c r="T15" s="197"/>
      <c r="U15" s="197"/>
      <c r="V15" s="198"/>
      <c r="W15" s="127" t="s">
        <v>79</v>
      </c>
      <c r="X15" s="128"/>
      <c r="Y15" s="128"/>
      <c r="Z15" s="128"/>
      <c r="AA15" s="128"/>
      <c r="AB15" s="123"/>
      <c r="AC15" s="159">
        <v>6206</v>
      </c>
      <c r="AD15" s="160"/>
      <c r="AE15" s="160"/>
      <c r="AF15" s="160"/>
      <c r="AG15" s="199"/>
      <c r="AH15" s="159">
        <v>6631</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8490474</v>
      </c>
      <c r="BO15" s="92"/>
      <c r="BP15" s="92"/>
      <c r="BQ15" s="92"/>
      <c r="BR15" s="92"/>
      <c r="BS15" s="92"/>
      <c r="BT15" s="92"/>
      <c r="BU15" s="93"/>
      <c r="BV15" s="91">
        <v>8051805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18.8</v>
      </c>
      <c r="AD16" s="204"/>
      <c r="AE16" s="204"/>
      <c r="AF16" s="204"/>
      <c r="AG16" s="205"/>
      <c r="AH16" s="203">
        <v>19</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21635985</v>
      </c>
      <c r="BO16" s="114"/>
      <c r="BP16" s="114"/>
      <c r="BQ16" s="114"/>
      <c r="BR16" s="114"/>
      <c r="BS16" s="114"/>
      <c r="BT16" s="114"/>
      <c r="BU16" s="115"/>
      <c r="BV16" s="113">
        <v>21534280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22928</v>
      </c>
      <c r="AD17" s="160"/>
      <c r="AE17" s="160"/>
      <c r="AF17" s="160"/>
      <c r="AG17" s="199"/>
      <c r="AH17" s="159">
        <v>23867</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10619586</v>
      </c>
      <c r="BO17" s="114"/>
      <c r="BP17" s="114"/>
      <c r="BQ17" s="114"/>
      <c r="BR17" s="114"/>
      <c r="BS17" s="114"/>
      <c r="BT17" s="114"/>
      <c r="BU17" s="115"/>
      <c r="BV17" s="113">
        <v>10082122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1026.9100000000001</v>
      </c>
      <c r="M18" s="236"/>
      <c r="N18" s="236"/>
      <c r="O18" s="236"/>
      <c r="P18" s="236"/>
      <c r="Q18" s="236"/>
      <c r="R18" s="237"/>
      <c r="S18" s="237"/>
      <c r="T18" s="237"/>
      <c r="U18" s="237"/>
      <c r="V18" s="238"/>
      <c r="W18" s="143"/>
      <c r="X18" s="144"/>
      <c r="Y18" s="144"/>
      <c r="Z18" s="144"/>
      <c r="AA18" s="144"/>
      <c r="AB18" s="139"/>
      <c r="AC18" s="239">
        <v>69.3</v>
      </c>
      <c r="AD18" s="240"/>
      <c r="AE18" s="240"/>
      <c r="AF18" s="240"/>
      <c r="AG18" s="241"/>
      <c r="AH18" s="239">
        <v>68.5</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23965129</v>
      </c>
      <c r="BO18" s="114"/>
      <c r="BP18" s="114"/>
      <c r="BQ18" s="114"/>
      <c r="BR18" s="114"/>
      <c r="BS18" s="114"/>
      <c r="BT18" s="114"/>
      <c r="BU18" s="115"/>
      <c r="BV18" s="113">
        <v>23313730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68</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30739132</v>
      </c>
      <c r="BO19" s="114"/>
      <c r="BP19" s="114"/>
      <c r="BQ19" s="114"/>
      <c r="BR19" s="114"/>
      <c r="BS19" s="114"/>
      <c r="BT19" s="114"/>
      <c r="BU19" s="115"/>
      <c r="BV19" s="113">
        <v>31138848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31215</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47697157</v>
      </c>
      <c r="BO22" s="92"/>
      <c r="BP22" s="92"/>
      <c r="BQ22" s="92"/>
      <c r="BR22" s="92"/>
      <c r="BS22" s="92"/>
      <c r="BT22" s="92"/>
      <c r="BU22" s="93"/>
      <c r="BV22" s="91">
        <v>49901814</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36271095</v>
      </c>
      <c r="BO23" s="114"/>
      <c r="BP23" s="114"/>
      <c r="BQ23" s="114"/>
      <c r="BR23" s="114"/>
      <c r="BS23" s="114"/>
      <c r="BT23" s="114"/>
      <c r="BU23" s="115"/>
      <c r="BV23" s="113">
        <v>37024743</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8800</v>
      </c>
      <c r="R24" s="160"/>
      <c r="S24" s="160"/>
      <c r="T24" s="160"/>
      <c r="U24" s="160"/>
      <c r="V24" s="199"/>
      <c r="W24" s="280"/>
      <c r="X24" s="275"/>
      <c r="Y24" s="276"/>
      <c r="Z24" s="158" t="s">
        <v>104</v>
      </c>
      <c r="AA24" s="106"/>
      <c r="AB24" s="106"/>
      <c r="AC24" s="106"/>
      <c r="AD24" s="106"/>
      <c r="AE24" s="106"/>
      <c r="AF24" s="106"/>
      <c r="AG24" s="107"/>
      <c r="AH24" s="159">
        <v>807</v>
      </c>
      <c r="AI24" s="160"/>
      <c r="AJ24" s="160"/>
      <c r="AK24" s="160"/>
      <c r="AL24" s="199"/>
      <c r="AM24" s="159">
        <v>2522682</v>
      </c>
      <c r="AN24" s="160"/>
      <c r="AO24" s="160"/>
      <c r="AP24" s="160"/>
      <c r="AQ24" s="160"/>
      <c r="AR24" s="199"/>
      <c r="AS24" s="159">
        <v>3126</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33358612</v>
      </c>
      <c r="BO24" s="114"/>
      <c r="BP24" s="114"/>
      <c r="BQ24" s="114"/>
      <c r="BR24" s="114"/>
      <c r="BS24" s="114"/>
      <c r="BT24" s="114"/>
      <c r="BU24" s="115"/>
      <c r="BV24" s="113">
        <v>34298829</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2</v>
      </c>
      <c r="M25" s="160"/>
      <c r="N25" s="160"/>
      <c r="O25" s="160"/>
      <c r="P25" s="199"/>
      <c r="Q25" s="159">
        <v>7320</v>
      </c>
      <c r="R25" s="160"/>
      <c r="S25" s="160"/>
      <c r="T25" s="160"/>
      <c r="U25" s="160"/>
      <c r="V25" s="199"/>
      <c r="W25" s="280"/>
      <c r="X25" s="275"/>
      <c r="Y25" s="276"/>
      <c r="Z25" s="158" t="s">
        <v>107</v>
      </c>
      <c r="AA25" s="106"/>
      <c r="AB25" s="106"/>
      <c r="AC25" s="106"/>
      <c r="AD25" s="106"/>
      <c r="AE25" s="106"/>
      <c r="AF25" s="106"/>
      <c r="AG25" s="107"/>
      <c r="AH25" s="159">
        <v>157</v>
      </c>
      <c r="AI25" s="160"/>
      <c r="AJ25" s="160"/>
      <c r="AK25" s="160"/>
      <c r="AL25" s="199"/>
      <c r="AM25" s="159">
        <v>490154</v>
      </c>
      <c r="AN25" s="160"/>
      <c r="AO25" s="160"/>
      <c r="AP25" s="160"/>
      <c r="AQ25" s="160"/>
      <c r="AR25" s="199"/>
      <c r="AS25" s="159">
        <v>3122</v>
      </c>
      <c r="AT25" s="160"/>
      <c r="AU25" s="160"/>
      <c r="AV25" s="160"/>
      <c r="AW25" s="160"/>
      <c r="AX25" s="161"/>
      <c r="AY25" s="88" t="s">
        <v>108</v>
      </c>
      <c r="AZ25" s="89"/>
      <c r="BA25" s="89"/>
      <c r="BB25" s="89"/>
      <c r="BC25" s="89"/>
      <c r="BD25" s="89"/>
      <c r="BE25" s="89"/>
      <c r="BF25" s="89"/>
      <c r="BG25" s="89"/>
      <c r="BH25" s="89"/>
      <c r="BI25" s="89"/>
      <c r="BJ25" s="89"/>
      <c r="BK25" s="89"/>
      <c r="BL25" s="89"/>
      <c r="BM25" s="90"/>
      <c r="BN25" s="91">
        <v>9832733</v>
      </c>
      <c r="BO25" s="92"/>
      <c r="BP25" s="92"/>
      <c r="BQ25" s="92"/>
      <c r="BR25" s="92"/>
      <c r="BS25" s="92"/>
      <c r="BT25" s="92"/>
      <c r="BU25" s="93"/>
      <c r="BV25" s="91">
        <v>11210211</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6600</v>
      </c>
      <c r="R26" s="160"/>
      <c r="S26" s="160"/>
      <c r="T26" s="160"/>
      <c r="U26" s="160"/>
      <c r="V26" s="199"/>
      <c r="W26" s="280"/>
      <c r="X26" s="275"/>
      <c r="Y26" s="276"/>
      <c r="Z26" s="158" t="s">
        <v>110</v>
      </c>
      <c r="AA26" s="285"/>
      <c r="AB26" s="285"/>
      <c r="AC26" s="285"/>
      <c r="AD26" s="285"/>
      <c r="AE26" s="285"/>
      <c r="AF26" s="285"/>
      <c r="AG26" s="286"/>
      <c r="AH26" s="159">
        <v>11</v>
      </c>
      <c r="AI26" s="160"/>
      <c r="AJ26" s="160"/>
      <c r="AK26" s="160"/>
      <c r="AL26" s="199"/>
      <c r="AM26" s="159">
        <v>41030</v>
      </c>
      <c r="AN26" s="160"/>
      <c r="AO26" s="160"/>
      <c r="AP26" s="160"/>
      <c r="AQ26" s="160"/>
      <c r="AR26" s="199"/>
      <c r="AS26" s="159">
        <v>3730</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5350</v>
      </c>
      <c r="R27" s="160"/>
      <c r="S27" s="160"/>
      <c r="T27" s="160"/>
      <c r="U27" s="160"/>
      <c r="V27" s="199"/>
      <c r="W27" s="280"/>
      <c r="X27" s="275"/>
      <c r="Y27" s="276"/>
      <c r="Z27" s="158" t="s">
        <v>113</v>
      </c>
      <c r="AA27" s="106"/>
      <c r="AB27" s="106"/>
      <c r="AC27" s="106"/>
      <c r="AD27" s="106"/>
      <c r="AE27" s="106"/>
      <c r="AF27" s="106"/>
      <c r="AG27" s="107"/>
      <c r="AH27" s="159">
        <v>25</v>
      </c>
      <c r="AI27" s="160"/>
      <c r="AJ27" s="160"/>
      <c r="AK27" s="160"/>
      <c r="AL27" s="199"/>
      <c r="AM27" s="159">
        <v>83441</v>
      </c>
      <c r="AN27" s="160"/>
      <c r="AO27" s="160"/>
      <c r="AP27" s="160"/>
      <c r="AQ27" s="160"/>
      <c r="AR27" s="199"/>
      <c r="AS27" s="159">
        <v>3338</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310426</v>
      </c>
      <c r="BO27" s="261"/>
      <c r="BP27" s="261"/>
      <c r="BQ27" s="261"/>
      <c r="BR27" s="261"/>
      <c r="BS27" s="261"/>
      <c r="BT27" s="261"/>
      <c r="BU27" s="262"/>
      <c r="BV27" s="260">
        <v>310116</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4750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4065004</v>
      </c>
      <c r="BO28" s="92"/>
      <c r="BP28" s="92"/>
      <c r="BQ28" s="92"/>
      <c r="BR28" s="92"/>
      <c r="BS28" s="92"/>
      <c r="BT28" s="92"/>
      <c r="BU28" s="93"/>
      <c r="BV28" s="91">
        <v>4064708</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18</v>
      </c>
      <c r="M29" s="160"/>
      <c r="N29" s="160"/>
      <c r="O29" s="160"/>
      <c r="P29" s="199"/>
      <c r="Q29" s="159">
        <v>4300</v>
      </c>
      <c r="R29" s="160"/>
      <c r="S29" s="160"/>
      <c r="T29" s="160"/>
      <c r="U29" s="160"/>
      <c r="V29" s="199"/>
      <c r="W29" s="291"/>
      <c r="X29" s="292"/>
      <c r="Y29" s="293"/>
      <c r="Z29" s="158" t="s">
        <v>120</v>
      </c>
      <c r="AA29" s="106"/>
      <c r="AB29" s="106"/>
      <c r="AC29" s="106"/>
      <c r="AD29" s="106"/>
      <c r="AE29" s="106"/>
      <c r="AF29" s="106"/>
      <c r="AG29" s="107"/>
      <c r="AH29" s="159">
        <v>832</v>
      </c>
      <c r="AI29" s="160"/>
      <c r="AJ29" s="160"/>
      <c r="AK29" s="160"/>
      <c r="AL29" s="199"/>
      <c r="AM29" s="159">
        <v>2606123</v>
      </c>
      <c r="AN29" s="160"/>
      <c r="AO29" s="160"/>
      <c r="AP29" s="160"/>
      <c r="AQ29" s="160"/>
      <c r="AR29" s="199"/>
      <c r="AS29" s="159">
        <v>3132</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10448586</v>
      </c>
      <c r="BO29" s="114"/>
      <c r="BP29" s="114"/>
      <c r="BQ29" s="114"/>
      <c r="BR29" s="114"/>
      <c r="BS29" s="114"/>
      <c r="BT29" s="114"/>
      <c r="BU29" s="115"/>
      <c r="BV29" s="113">
        <v>10439509</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99.5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10547353</v>
      </c>
      <c r="BO30" s="261"/>
      <c r="BP30" s="261"/>
      <c r="BQ30" s="261"/>
      <c r="BR30" s="261"/>
      <c r="BS30" s="261"/>
      <c r="BT30" s="261"/>
      <c r="BU30" s="262"/>
      <c r="BV30" s="260">
        <v>10331099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5</v>
      </c>
      <c r="V34" s="323"/>
      <c r="W34" s="324" t="str">
        <f>IF('各会計、関係団体の財政状況及び健全化判断比率'!B28="","",'各会計、関係団体の財政状況及び健全化判断比率'!B28)</f>
        <v>国民健康保険事業特別会計（事業勘定）</v>
      </c>
      <c r="X34" s="324"/>
      <c r="Y34" s="324"/>
      <c r="Z34" s="324"/>
      <c r="AA34" s="324"/>
      <c r="AB34" s="324"/>
      <c r="AC34" s="324"/>
      <c r="AD34" s="324"/>
      <c r="AE34" s="324"/>
      <c r="AF34" s="324"/>
      <c r="AG34" s="324"/>
      <c r="AH34" s="324"/>
      <c r="AI34" s="324"/>
      <c r="AJ34" s="324"/>
      <c r="AK34" s="324"/>
      <c r="AL34" s="63"/>
      <c r="AM34" s="323">
        <f>IF(AO34="","",MAX(C34:D43,U34:V43)+1)</f>
        <v>10</v>
      </c>
      <c r="AN34" s="323"/>
      <c r="AO34" s="324" t="str">
        <f>IF('各会計、関係団体の財政状況及び健全化判断比率'!B33="","",'各会計、関係団体の財政状況及び健全化判断比率'!B33)</f>
        <v>水道事業会計</v>
      </c>
      <c r="AP34" s="324"/>
      <c r="AQ34" s="324"/>
      <c r="AR34" s="324"/>
      <c r="AS34" s="324"/>
      <c r="AT34" s="324"/>
      <c r="AU34" s="324"/>
      <c r="AV34" s="324"/>
      <c r="AW34" s="324"/>
      <c r="AX34" s="324"/>
      <c r="AY34" s="324"/>
      <c r="AZ34" s="324"/>
      <c r="BA34" s="324"/>
      <c r="BB34" s="324"/>
      <c r="BC34" s="324"/>
      <c r="BD34" s="63"/>
      <c r="BE34" s="323">
        <f>IF(BG34="","",MAX(C34:D43,U34:V43,AM34:AN43)+1)</f>
        <v>12</v>
      </c>
      <c r="BF34" s="323"/>
      <c r="BG34" s="324" t="str">
        <f>IF('各会計、関係団体の財政状況及び健全化判断比率'!B35="","",'各会計、関係団体の財政状況及び健全化判断比率'!B35)</f>
        <v>農業集落排水事業特別会計</v>
      </c>
      <c r="BH34" s="324"/>
      <c r="BI34" s="324"/>
      <c r="BJ34" s="324"/>
      <c r="BK34" s="324"/>
      <c r="BL34" s="324"/>
      <c r="BM34" s="324"/>
      <c r="BN34" s="324"/>
      <c r="BO34" s="324"/>
      <c r="BP34" s="324"/>
      <c r="BQ34" s="324"/>
      <c r="BR34" s="324"/>
      <c r="BS34" s="324"/>
      <c r="BT34" s="324"/>
      <c r="BU34" s="324"/>
      <c r="BV34" s="63"/>
      <c r="BW34" s="323" t="str">
        <f>IF(BY34="","",MAX(C34:D43,U34:V43,AM34:AN43,BE34:BF43)+1)</f>
        <v/>
      </c>
      <c r="BX34" s="323"/>
      <c r="BY34" s="324" t="str">
        <f>IF('各会計、関係団体の財政状況及び健全化判断比率'!B68="","",'各会計、関係団体の財政状況及び健全化判断比率'!B68)</f>
        <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診療所事業特別会計</v>
      </c>
      <c r="F35" s="324"/>
      <c r="G35" s="324"/>
      <c r="H35" s="324"/>
      <c r="I35" s="324"/>
      <c r="J35" s="324"/>
      <c r="K35" s="324"/>
      <c r="L35" s="324"/>
      <c r="M35" s="324"/>
      <c r="N35" s="324"/>
      <c r="O35" s="324"/>
      <c r="P35" s="324"/>
      <c r="Q35" s="324"/>
      <c r="R35" s="324"/>
      <c r="S35" s="324"/>
      <c r="T35" s="63"/>
      <c r="U35" s="323">
        <f>IF(W35="","",U34+1)</f>
        <v>6</v>
      </c>
      <c r="V35" s="323"/>
      <c r="W35" s="324" t="str">
        <f>IF('各会計、関係団体の財政状況及び健全化判断比率'!B29="","",'各会計、関係団体の財政状況及び健全化判断比率'!B29)</f>
        <v>国民健康保険事業特別会計（直営診療施設勘定）</v>
      </c>
      <c r="X35" s="324"/>
      <c r="Y35" s="324"/>
      <c r="Z35" s="324"/>
      <c r="AA35" s="324"/>
      <c r="AB35" s="324"/>
      <c r="AC35" s="324"/>
      <c r="AD35" s="324"/>
      <c r="AE35" s="324"/>
      <c r="AF35" s="324"/>
      <c r="AG35" s="324"/>
      <c r="AH35" s="324"/>
      <c r="AI35" s="324"/>
      <c r="AJ35" s="324"/>
      <c r="AK35" s="324"/>
      <c r="AL35" s="63"/>
      <c r="AM35" s="323">
        <f t="shared" ref="AM35:AM43" si="0">IF(AO35="","",AM34+1)</f>
        <v>11</v>
      </c>
      <c r="AN35" s="323"/>
      <c r="AO35" s="324" t="str">
        <f>IF('各会計、関係団体の財政状況及び健全化判断比率'!B34="","",'各会計、関係団体の財政状況及び健全化判断比率'!B34)</f>
        <v>特定環境保全公共下水道事業会計</v>
      </c>
      <c r="AP35" s="324"/>
      <c r="AQ35" s="324"/>
      <c r="AR35" s="324"/>
      <c r="AS35" s="324"/>
      <c r="AT35" s="324"/>
      <c r="AU35" s="324"/>
      <c r="AV35" s="324"/>
      <c r="AW35" s="324"/>
      <c r="AX35" s="324"/>
      <c r="AY35" s="324"/>
      <c r="AZ35" s="324"/>
      <c r="BA35" s="324"/>
      <c r="BB35" s="324"/>
      <c r="BC35" s="324"/>
      <c r="BD35" s="63"/>
      <c r="BE35" s="323">
        <f t="shared" ref="BE35:BE43" si="1">IF(BG35="","",BE34+1)</f>
        <v>13</v>
      </c>
      <c r="BF35" s="323"/>
      <c r="BG35" s="324" t="str">
        <f>IF('各会計、関係団体の財政状況及び健全化判断比率'!B36="","",'各会計、関係団体の財政状況及び健全化判断比率'!B36)</f>
        <v>林業集落排水事業特別会計</v>
      </c>
      <c r="BH35" s="324"/>
      <c r="BI35" s="324"/>
      <c r="BJ35" s="324"/>
      <c r="BK35" s="324"/>
      <c r="BL35" s="324"/>
      <c r="BM35" s="324"/>
      <c r="BN35" s="324"/>
      <c r="BO35" s="324"/>
      <c r="BP35" s="324"/>
      <c r="BQ35" s="324"/>
      <c r="BR35" s="324"/>
      <c r="BS35" s="324"/>
      <c r="BT35" s="324"/>
      <c r="BU35" s="324"/>
      <c r="BV35" s="63"/>
      <c r="BW35" s="323" t="str">
        <f t="shared" ref="BW35:BW43" si="2">IF(BY35="","",BW34+1)</f>
        <v/>
      </c>
      <c r="BX35" s="323"/>
      <c r="BY35" s="324" t="str">
        <f>IF('各会計、関係団体の財政状況及び健全化判断比率'!B69="","",'各会計、関係団体の財政状況及び健全化判断比率'!B69)</f>
        <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木材加工事業特別会計</v>
      </c>
      <c r="F36" s="324"/>
      <c r="G36" s="324"/>
      <c r="H36" s="324"/>
      <c r="I36" s="324"/>
      <c r="J36" s="324"/>
      <c r="K36" s="324"/>
      <c r="L36" s="324"/>
      <c r="M36" s="324"/>
      <c r="N36" s="324"/>
      <c r="O36" s="324"/>
      <c r="P36" s="324"/>
      <c r="Q36" s="324"/>
      <c r="R36" s="324"/>
      <c r="S36" s="324"/>
      <c r="T36" s="63"/>
      <c r="U36" s="323">
        <f t="shared" ref="U36:U43" si="4">IF(W36="","",U35+1)</f>
        <v>7</v>
      </c>
      <c r="V36" s="323"/>
      <c r="W36" s="324" t="str">
        <f>IF('各会計、関係団体の財政状況及び健全化判断比率'!B30="","",'各会計、関係団体の財政状況及び健全化判断比率'!B30)</f>
        <v>介護保険特別会計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14</v>
      </c>
      <c r="BF36" s="323"/>
      <c r="BG36" s="324" t="str">
        <f>IF('各会計、関係団体の財政状況及び健全化判断比率'!B37="","",'各会計、関係団体の財政状況及び健全化判断比率'!B37)</f>
        <v>漁業集落排水事業特別会計</v>
      </c>
      <c r="BH36" s="324"/>
      <c r="BI36" s="324"/>
      <c r="BJ36" s="324"/>
      <c r="BK36" s="324"/>
      <c r="BL36" s="324"/>
      <c r="BM36" s="324"/>
      <c r="BN36" s="324"/>
      <c r="BO36" s="324"/>
      <c r="BP36" s="324"/>
      <c r="BQ36" s="324"/>
      <c r="BR36" s="324"/>
      <c r="BS36" s="324"/>
      <c r="BT36" s="324"/>
      <c r="BU36" s="324"/>
      <c r="BV36" s="63"/>
      <c r="BW36" s="323" t="str">
        <f t="shared" si="2"/>
        <v/>
      </c>
      <c r="BX36" s="323"/>
      <c r="BY36" s="324" t="str">
        <f>IF('各会計、関係団体の財政状況及び健全化判断比率'!B70="","",'各会計、関係団体の財政状況及び健全化判断比率'!B70)</f>
        <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f>IF(E37="","",C36+1)</f>
        <v>4</v>
      </c>
      <c r="D37" s="323"/>
      <c r="E37" s="324" t="str">
        <f>IF('各会計、関係団体の財政状況及び健全化判断比率'!B10="","",'各会計、関係団体の財政状況及び健全化判断比率'!B10)</f>
        <v>公共用地先行取得事業特別会計</v>
      </c>
      <c r="F37" s="324"/>
      <c r="G37" s="324"/>
      <c r="H37" s="324"/>
      <c r="I37" s="324"/>
      <c r="J37" s="324"/>
      <c r="K37" s="324"/>
      <c r="L37" s="324"/>
      <c r="M37" s="324"/>
      <c r="N37" s="324"/>
      <c r="O37" s="324"/>
      <c r="P37" s="324"/>
      <c r="Q37" s="324"/>
      <c r="R37" s="324"/>
      <c r="S37" s="324"/>
      <c r="T37" s="63"/>
      <c r="U37" s="323">
        <f t="shared" si="4"/>
        <v>8</v>
      </c>
      <c r="V37" s="323"/>
      <c r="W37" s="324" t="str">
        <f>IF('各会計、関係団体の財政状況及び健全化判断比率'!B31="","",'各会計、関係団体の財政状況及び健全化判断比率'!B31)</f>
        <v>後期高齢者医療特別会計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f t="shared" si="1"/>
        <v>15</v>
      </c>
      <c r="BF37" s="323"/>
      <c r="BG37" s="324" t="str">
        <f>IF('各会計、関係団体の財政状況及び健全化判断比率'!B38="","",'各会計、関係団体の財政状況及び健全化判断比率'!B38)</f>
        <v>戸別排水処理事業特別会計</v>
      </c>
      <c r="BH37" s="324"/>
      <c r="BI37" s="324"/>
      <c r="BJ37" s="324"/>
      <c r="BK37" s="324"/>
      <c r="BL37" s="324"/>
      <c r="BM37" s="324"/>
      <c r="BN37" s="324"/>
      <c r="BO37" s="324"/>
      <c r="BP37" s="324"/>
      <c r="BQ37" s="324"/>
      <c r="BR37" s="324"/>
      <c r="BS37" s="324"/>
      <c r="BT37" s="324"/>
      <c r="BU37" s="324"/>
      <c r="BV37" s="63"/>
      <c r="BW37" s="323" t="str">
        <f t="shared" si="2"/>
        <v/>
      </c>
      <c r="BX37" s="323"/>
      <c r="BY37" s="324" t="str">
        <f>IF('各会計、関係団体の財政状況及び健全化判断比率'!B71="","",'各会計、関係団体の財政状況及び健全化判断比率'!B71)</f>
        <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f t="shared" si="4"/>
        <v>9</v>
      </c>
      <c r="V38" s="323"/>
      <c r="W38" s="324" t="str">
        <f>IF('各会計、関係団体の財政状況及び健全化判断比率'!B32="","",'各会計、関係団体の財政状況及び健全化判断比率'!B32)</f>
        <v>駐車場事業特別会計</v>
      </c>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f t="shared" si="1"/>
        <v>16</v>
      </c>
      <c r="BF38" s="323"/>
      <c r="BG38" s="324" t="str">
        <f>IF('各会計、関係団体の財政状況及び健全化判断比率'!B39="","",'各会計、関係団体の財政状況及び健全化判断比率'!B39)</f>
        <v>分譲宅地造成事業特別会計</v>
      </c>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AZ0hMYn7Nmn+iXstNlB/1JJoxeLLK3z99TeWZr8xL+A6TpN1gdFF9wPqAuRsYMK//+69AN7bnhbQrFFHX7Z0Sw==" saltValue="LOPwdE355ZtYJ8Vky3bAp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EA5CD-0E0B-48EA-AFD3-2F94349CCAEC}">
  <sheetPr>
    <pageSetUpPr fitToPage="1"/>
  </sheetPr>
  <dimension ref="A1:P45"/>
  <sheetViews>
    <sheetView showGridLines="0" zoomScaleSheetLayoutView="100" workbookViewId="0">
      <selection activeCell="AM5" sqref="AM5:AT5"/>
    </sheetView>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480</v>
      </c>
      <c r="K32" s="1019"/>
      <c r="L32" s="1019"/>
      <c r="M32" s="1019"/>
      <c r="N32" s="1019"/>
      <c r="O32" s="1019"/>
      <c r="P32" s="1019"/>
    </row>
    <row r="33" spans="1:16" ht="39" customHeight="1" thickBot="1" x14ac:dyDescent="0.25">
      <c r="A33" s="1019"/>
      <c r="B33" s="1022" t="s">
        <v>487</v>
      </c>
      <c r="C33" s="1023"/>
      <c r="D33" s="1023"/>
      <c r="E33" s="1024" t="s">
        <v>481</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488</v>
      </c>
      <c r="D34" s="1029"/>
      <c r="E34" s="1030"/>
      <c r="F34" s="1031" t="s">
        <v>489</v>
      </c>
      <c r="G34" s="1032" t="s">
        <v>490</v>
      </c>
      <c r="H34" s="1032" t="s">
        <v>491</v>
      </c>
      <c r="I34" s="1032" t="s">
        <v>492</v>
      </c>
      <c r="J34" s="1033" t="s">
        <v>492</v>
      </c>
      <c r="K34" s="1019"/>
      <c r="L34" s="1019"/>
      <c r="M34" s="1019"/>
      <c r="N34" s="1019"/>
      <c r="O34" s="1019"/>
      <c r="P34" s="1019"/>
    </row>
    <row r="35" spans="1:16" ht="39" customHeight="1" x14ac:dyDescent="0.15">
      <c r="A35" s="1019"/>
      <c r="B35" s="1034"/>
      <c r="C35" s="1035" t="s">
        <v>493</v>
      </c>
      <c r="D35" s="1035"/>
      <c r="E35" s="1036"/>
      <c r="F35" s="1037" t="s">
        <v>494</v>
      </c>
      <c r="G35" s="1038">
        <v>0.02</v>
      </c>
      <c r="H35" s="1038">
        <v>0.02</v>
      </c>
      <c r="I35" s="1038">
        <v>0.1</v>
      </c>
      <c r="J35" s="1039" t="s">
        <v>495</v>
      </c>
      <c r="K35" s="1019"/>
      <c r="L35" s="1019"/>
      <c r="M35" s="1019"/>
      <c r="N35" s="1019"/>
      <c r="O35" s="1019"/>
      <c r="P35" s="1019"/>
    </row>
    <row r="36" spans="1:16" ht="39" customHeight="1" x14ac:dyDescent="0.15">
      <c r="A36" s="1019"/>
      <c r="B36" s="1034"/>
      <c r="C36" s="1035" t="s">
        <v>496</v>
      </c>
      <c r="D36" s="1035"/>
      <c r="E36" s="1036"/>
      <c r="F36" s="1037">
        <v>11.82</v>
      </c>
      <c r="G36" s="1038">
        <v>10.98</v>
      </c>
      <c r="H36" s="1038">
        <v>11.18</v>
      </c>
      <c r="I36" s="1038">
        <v>12.19</v>
      </c>
      <c r="J36" s="1039">
        <v>12.62</v>
      </c>
      <c r="K36" s="1019"/>
      <c r="L36" s="1019"/>
      <c r="M36" s="1019"/>
      <c r="N36" s="1019"/>
      <c r="O36" s="1019"/>
      <c r="P36" s="1019"/>
    </row>
    <row r="37" spans="1:16" ht="39" customHeight="1" x14ac:dyDescent="0.15">
      <c r="A37" s="1019"/>
      <c r="B37" s="1034"/>
      <c r="C37" s="1035" t="s">
        <v>497</v>
      </c>
      <c r="D37" s="1035"/>
      <c r="E37" s="1036"/>
      <c r="F37" s="1037">
        <v>7.23</v>
      </c>
      <c r="G37" s="1038">
        <v>7.25</v>
      </c>
      <c r="H37" s="1038">
        <v>8.8699999999999992</v>
      </c>
      <c r="I37" s="1038">
        <v>9.36</v>
      </c>
      <c r="J37" s="1039">
        <v>8.92</v>
      </c>
      <c r="K37" s="1019"/>
      <c r="L37" s="1019"/>
      <c r="M37" s="1019"/>
      <c r="N37" s="1019"/>
      <c r="O37" s="1019"/>
      <c r="P37" s="1019"/>
    </row>
    <row r="38" spans="1:16" ht="39" customHeight="1" x14ac:dyDescent="0.15">
      <c r="A38" s="1019"/>
      <c r="B38" s="1034"/>
      <c r="C38" s="1035" t="s">
        <v>498</v>
      </c>
      <c r="D38" s="1035"/>
      <c r="E38" s="1036"/>
      <c r="F38" s="1037">
        <v>0.23</v>
      </c>
      <c r="G38" s="1038">
        <v>0.63</v>
      </c>
      <c r="H38" s="1038">
        <v>0.68</v>
      </c>
      <c r="I38" s="1038">
        <v>0.73</v>
      </c>
      <c r="J38" s="1039">
        <v>1.3</v>
      </c>
      <c r="K38" s="1019"/>
      <c r="L38" s="1019"/>
      <c r="M38" s="1019"/>
      <c r="N38" s="1019"/>
      <c r="O38" s="1019"/>
      <c r="P38" s="1019"/>
    </row>
    <row r="39" spans="1:16" ht="39" customHeight="1" x14ac:dyDescent="0.15">
      <c r="A39" s="1019"/>
      <c r="B39" s="1034"/>
      <c r="C39" s="1035" t="s">
        <v>499</v>
      </c>
      <c r="D39" s="1035"/>
      <c r="E39" s="1036"/>
      <c r="F39" s="1037">
        <v>0.65</v>
      </c>
      <c r="G39" s="1038">
        <v>0.64</v>
      </c>
      <c r="H39" s="1038">
        <v>0.62</v>
      </c>
      <c r="I39" s="1038">
        <v>0.61</v>
      </c>
      <c r="J39" s="1039">
        <v>0.62</v>
      </c>
      <c r="K39" s="1019"/>
      <c r="L39" s="1019"/>
      <c r="M39" s="1019"/>
      <c r="N39" s="1019"/>
      <c r="O39" s="1019"/>
      <c r="P39" s="1019"/>
    </row>
    <row r="40" spans="1:16" ht="39" customHeight="1" x14ac:dyDescent="0.15">
      <c r="A40" s="1019"/>
      <c r="B40" s="1034"/>
      <c r="C40" s="1035" t="s">
        <v>500</v>
      </c>
      <c r="D40" s="1035"/>
      <c r="E40" s="1036"/>
      <c r="F40" s="1037">
        <v>1.04</v>
      </c>
      <c r="G40" s="1038">
        <v>1.18</v>
      </c>
      <c r="H40" s="1038">
        <v>1.51</v>
      </c>
      <c r="I40" s="1038">
        <v>1.1599999999999999</v>
      </c>
      <c r="J40" s="1039">
        <v>0.49</v>
      </c>
      <c r="K40" s="1019"/>
      <c r="L40" s="1019"/>
      <c r="M40" s="1019"/>
      <c r="N40" s="1019"/>
      <c r="O40" s="1019"/>
      <c r="P40" s="1019"/>
    </row>
    <row r="41" spans="1:16" ht="39" customHeight="1" x14ac:dyDescent="0.15">
      <c r="A41" s="1019"/>
      <c r="B41" s="1034"/>
      <c r="C41" s="1035" t="s">
        <v>501</v>
      </c>
      <c r="D41" s="1035"/>
      <c r="E41" s="1036"/>
      <c r="F41" s="1037">
        <v>0.02</v>
      </c>
      <c r="G41" s="1038">
        <v>0.02</v>
      </c>
      <c r="H41" s="1038">
        <v>0.01</v>
      </c>
      <c r="I41" s="1038">
        <v>0.01</v>
      </c>
      <c r="J41" s="1039">
        <v>0.02</v>
      </c>
      <c r="K41" s="1019"/>
      <c r="L41" s="1019"/>
      <c r="M41" s="1019"/>
      <c r="N41" s="1019"/>
      <c r="O41" s="1019"/>
      <c r="P41" s="1019"/>
    </row>
    <row r="42" spans="1:16" ht="39" customHeight="1" x14ac:dyDescent="0.15">
      <c r="A42" s="1019"/>
      <c r="B42" s="1040"/>
      <c r="C42" s="1035" t="s">
        <v>502</v>
      </c>
      <c r="D42" s="1035"/>
      <c r="E42" s="1036"/>
      <c r="F42" s="1037" t="s">
        <v>503</v>
      </c>
      <c r="G42" s="1038" t="s">
        <v>504</v>
      </c>
      <c r="H42" s="1038" t="s">
        <v>505</v>
      </c>
      <c r="I42" s="1038" t="s">
        <v>442</v>
      </c>
      <c r="J42" s="1039" t="s">
        <v>442</v>
      </c>
      <c r="K42" s="1019"/>
      <c r="L42" s="1019"/>
      <c r="M42" s="1019"/>
      <c r="N42" s="1019"/>
      <c r="O42" s="1019"/>
      <c r="P42" s="1019"/>
    </row>
    <row r="43" spans="1:16" ht="39" customHeight="1" thickBot="1" x14ac:dyDescent="0.2">
      <c r="A43" s="1019"/>
      <c r="B43" s="1041"/>
      <c r="C43" s="1042" t="s">
        <v>506</v>
      </c>
      <c r="D43" s="1042"/>
      <c r="E43" s="1043"/>
      <c r="F43" s="1044">
        <v>0.02</v>
      </c>
      <c r="G43" s="1045">
        <v>0.01</v>
      </c>
      <c r="H43" s="1045">
        <v>0.01</v>
      </c>
      <c r="I43" s="1045">
        <v>0.02</v>
      </c>
      <c r="J43" s="1046">
        <v>0.02</v>
      </c>
      <c r="K43" s="1019"/>
      <c r="L43" s="1019"/>
      <c r="M43" s="1019"/>
      <c r="N43" s="1019"/>
      <c r="O43" s="1019"/>
      <c r="P43" s="1019"/>
    </row>
    <row r="44" spans="1:16" ht="39" customHeight="1" x14ac:dyDescent="0.15">
      <c r="A44" s="1019"/>
      <c r="B44" s="1047" t="s">
        <v>507</v>
      </c>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jflcBIuMdH6yivgIyXS8PhsPg5fXLO/uOWB1HTGUGH3PdXmh8hyoZSAeiox6XztDbYzGMRTRuKHddmgaD0Gpsw==" saltValue="tyb6AxGJGHJ5lsvQ7bj9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BECA-0AC0-4CD0-98BD-04894A0D9355}">
  <sheetPr>
    <pageSetUpPr fitToPage="1"/>
  </sheetPr>
  <dimension ref="A1:U64"/>
  <sheetViews>
    <sheetView showGridLines="0" zoomScaleSheetLayoutView="55" workbookViewId="0">
      <selection activeCell="AM5" sqref="AM5:AT5"/>
    </sheetView>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508</v>
      </c>
      <c r="P43" s="1049"/>
      <c r="Q43" s="1049"/>
      <c r="R43" s="1049"/>
      <c r="S43" s="1049"/>
      <c r="T43" s="1049"/>
      <c r="U43" s="1049"/>
    </row>
    <row r="44" spans="1:21" ht="30.75" customHeight="1" thickBot="1" x14ac:dyDescent="0.2">
      <c r="A44" s="1049"/>
      <c r="B44" s="1052" t="s">
        <v>509</v>
      </c>
      <c r="C44" s="1053"/>
      <c r="D44" s="1053"/>
      <c r="E44" s="1054"/>
      <c r="F44" s="1054"/>
      <c r="G44" s="1054"/>
      <c r="H44" s="1054"/>
      <c r="I44" s="1054"/>
      <c r="J44" s="1055" t="s">
        <v>481</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510</v>
      </c>
      <c r="C45" s="1060"/>
      <c r="D45" s="1061"/>
      <c r="E45" s="1062" t="s">
        <v>511</v>
      </c>
      <c r="F45" s="1062"/>
      <c r="G45" s="1062"/>
      <c r="H45" s="1062"/>
      <c r="I45" s="1062"/>
      <c r="J45" s="1063"/>
      <c r="K45" s="1064">
        <v>5668</v>
      </c>
      <c r="L45" s="1065">
        <v>5755</v>
      </c>
      <c r="M45" s="1065">
        <v>5664</v>
      </c>
      <c r="N45" s="1065">
        <v>5271</v>
      </c>
      <c r="O45" s="1066">
        <v>5373</v>
      </c>
      <c r="P45" s="1049"/>
      <c r="Q45" s="1049"/>
      <c r="R45" s="1049"/>
      <c r="S45" s="1049"/>
      <c r="T45" s="1049"/>
      <c r="U45" s="1049"/>
    </row>
    <row r="46" spans="1:21" ht="30.75" customHeight="1" x14ac:dyDescent="0.15">
      <c r="A46" s="1049"/>
      <c r="B46" s="1067"/>
      <c r="C46" s="1068"/>
      <c r="D46" s="1069"/>
      <c r="E46" s="1070" t="s">
        <v>512</v>
      </c>
      <c r="F46" s="1070"/>
      <c r="G46" s="1070"/>
      <c r="H46" s="1070"/>
      <c r="I46" s="1070"/>
      <c r="J46" s="1071"/>
      <c r="K46" s="1072" t="s">
        <v>442</v>
      </c>
      <c r="L46" s="1073" t="s">
        <v>442</v>
      </c>
      <c r="M46" s="1073" t="s">
        <v>442</v>
      </c>
      <c r="N46" s="1073" t="s">
        <v>442</v>
      </c>
      <c r="O46" s="1074" t="s">
        <v>442</v>
      </c>
      <c r="P46" s="1049"/>
      <c r="Q46" s="1049"/>
      <c r="R46" s="1049"/>
      <c r="S46" s="1049"/>
      <c r="T46" s="1049"/>
      <c r="U46" s="1049"/>
    </row>
    <row r="47" spans="1:21" ht="30.75" customHeight="1" x14ac:dyDescent="0.15">
      <c r="A47" s="1049"/>
      <c r="B47" s="1067"/>
      <c r="C47" s="1068"/>
      <c r="D47" s="1069"/>
      <c r="E47" s="1070" t="s">
        <v>513</v>
      </c>
      <c r="F47" s="1070"/>
      <c r="G47" s="1070"/>
      <c r="H47" s="1070"/>
      <c r="I47" s="1070"/>
      <c r="J47" s="1071"/>
      <c r="K47" s="1072" t="s">
        <v>442</v>
      </c>
      <c r="L47" s="1073" t="s">
        <v>442</v>
      </c>
      <c r="M47" s="1073" t="s">
        <v>442</v>
      </c>
      <c r="N47" s="1073" t="s">
        <v>442</v>
      </c>
      <c r="O47" s="1074" t="s">
        <v>442</v>
      </c>
      <c r="P47" s="1049"/>
      <c r="Q47" s="1049"/>
      <c r="R47" s="1049"/>
      <c r="S47" s="1049"/>
      <c r="T47" s="1049"/>
      <c r="U47" s="1049"/>
    </row>
    <row r="48" spans="1:21" ht="30.75" customHeight="1" x14ac:dyDescent="0.15">
      <c r="A48" s="1049"/>
      <c r="B48" s="1067"/>
      <c r="C48" s="1068"/>
      <c r="D48" s="1069"/>
      <c r="E48" s="1070" t="s">
        <v>514</v>
      </c>
      <c r="F48" s="1070"/>
      <c r="G48" s="1070"/>
      <c r="H48" s="1070"/>
      <c r="I48" s="1070"/>
      <c r="J48" s="1071"/>
      <c r="K48" s="1072">
        <v>456</v>
      </c>
      <c r="L48" s="1073">
        <v>581</v>
      </c>
      <c r="M48" s="1073">
        <v>580</v>
      </c>
      <c r="N48" s="1073">
        <v>605</v>
      </c>
      <c r="O48" s="1074">
        <v>597</v>
      </c>
      <c r="P48" s="1049"/>
      <c r="Q48" s="1049"/>
      <c r="R48" s="1049"/>
      <c r="S48" s="1049"/>
      <c r="T48" s="1049"/>
      <c r="U48" s="1049"/>
    </row>
    <row r="49" spans="1:21" ht="30.75" customHeight="1" x14ac:dyDescent="0.15">
      <c r="A49" s="1049"/>
      <c r="B49" s="1067"/>
      <c r="C49" s="1068"/>
      <c r="D49" s="1069"/>
      <c r="E49" s="1070" t="s">
        <v>515</v>
      </c>
      <c r="F49" s="1070"/>
      <c r="G49" s="1070"/>
      <c r="H49" s="1070"/>
      <c r="I49" s="1070"/>
      <c r="J49" s="1071"/>
      <c r="K49" s="1072">
        <v>388</v>
      </c>
      <c r="L49" s="1073">
        <v>423</v>
      </c>
      <c r="M49" s="1073">
        <v>417</v>
      </c>
      <c r="N49" s="1073">
        <v>439</v>
      </c>
      <c r="O49" s="1074">
        <v>448</v>
      </c>
      <c r="P49" s="1049"/>
      <c r="Q49" s="1049"/>
      <c r="R49" s="1049"/>
      <c r="S49" s="1049"/>
      <c r="T49" s="1049"/>
      <c r="U49" s="1049"/>
    </row>
    <row r="50" spans="1:21" ht="30.75" customHeight="1" x14ac:dyDescent="0.15">
      <c r="A50" s="1049"/>
      <c r="B50" s="1067"/>
      <c r="C50" s="1068"/>
      <c r="D50" s="1069"/>
      <c r="E50" s="1070" t="s">
        <v>516</v>
      </c>
      <c r="F50" s="1070"/>
      <c r="G50" s="1070"/>
      <c r="H50" s="1070"/>
      <c r="I50" s="1070"/>
      <c r="J50" s="1071"/>
      <c r="K50" s="1072">
        <v>8</v>
      </c>
      <c r="L50" s="1073">
        <v>7</v>
      </c>
      <c r="M50" s="1073">
        <v>7</v>
      </c>
      <c r="N50" s="1073">
        <v>6</v>
      </c>
      <c r="O50" s="1074">
        <v>6</v>
      </c>
      <c r="P50" s="1049"/>
      <c r="Q50" s="1049"/>
      <c r="R50" s="1049"/>
      <c r="S50" s="1049"/>
      <c r="T50" s="1049"/>
      <c r="U50" s="1049"/>
    </row>
    <row r="51" spans="1:21" ht="30.75" customHeight="1" x14ac:dyDescent="0.15">
      <c r="A51" s="1049"/>
      <c r="B51" s="1075"/>
      <c r="C51" s="1076"/>
      <c r="D51" s="1077"/>
      <c r="E51" s="1070" t="s">
        <v>517</v>
      </c>
      <c r="F51" s="1070"/>
      <c r="G51" s="1070"/>
      <c r="H51" s="1070"/>
      <c r="I51" s="1070"/>
      <c r="J51" s="1071"/>
      <c r="K51" s="1072" t="s">
        <v>442</v>
      </c>
      <c r="L51" s="1073" t="s">
        <v>442</v>
      </c>
      <c r="M51" s="1073" t="s">
        <v>442</v>
      </c>
      <c r="N51" s="1073" t="s">
        <v>442</v>
      </c>
      <c r="O51" s="1074" t="s">
        <v>442</v>
      </c>
      <c r="P51" s="1049"/>
      <c r="Q51" s="1049"/>
      <c r="R51" s="1049"/>
      <c r="S51" s="1049"/>
      <c r="T51" s="1049"/>
      <c r="U51" s="1049"/>
    </row>
    <row r="52" spans="1:21" ht="30.75" customHeight="1" x14ac:dyDescent="0.15">
      <c r="A52" s="1049"/>
      <c r="B52" s="1078" t="s">
        <v>518</v>
      </c>
      <c r="C52" s="1079"/>
      <c r="D52" s="1077"/>
      <c r="E52" s="1070" t="s">
        <v>519</v>
      </c>
      <c r="F52" s="1070"/>
      <c r="G52" s="1070"/>
      <c r="H52" s="1070"/>
      <c r="I52" s="1070"/>
      <c r="J52" s="1071"/>
      <c r="K52" s="1072">
        <v>4908</v>
      </c>
      <c r="L52" s="1073">
        <v>4970</v>
      </c>
      <c r="M52" s="1073">
        <v>4992</v>
      </c>
      <c r="N52" s="1073">
        <v>4742</v>
      </c>
      <c r="O52" s="1074">
        <v>4749</v>
      </c>
      <c r="P52" s="1049"/>
      <c r="Q52" s="1049"/>
      <c r="R52" s="1049"/>
      <c r="S52" s="1049"/>
      <c r="T52" s="1049"/>
      <c r="U52" s="1049"/>
    </row>
    <row r="53" spans="1:21" ht="30.75" customHeight="1" thickBot="1" x14ac:dyDescent="0.2">
      <c r="A53" s="1049"/>
      <c r="B53" s="1080" t="s">
        <v>520</v>
      </c>
      <c r="C53" s="1081"/>
      <c r="D53" s="1082"/>
      <c r="E53" s="1083" t="s">
        <v>521</v>
      </c>
      <c r="F53" s="1083"/>
      <c r="G53" s="1083"/>
      <c r="H53" s="1083"/>
      <c r="I53" s="1083"/>
      <c r="J53" s="1084"/>
      <c r="K53" s="1085">
        <v>1612</v>
      </c>
      <c r="L53" s="1086">
        <v>1796</v>
      </c>
      <c r="M53" s="1086">
        <v>1676</v>
      </c>
      <c r="N53" s="1086">
        <v>1579</v>
      </c>
      <c r="O53" s="1087">
        <v>1675</v>
      </c>
      <c r="P53" s="1049"/>
      <c r="Q53" s="1049"/>
      <c r="R53" s="1049"/>
      <c r="S53" s="1049"/>
      <c r="T53" s="1049"/>
      <c r="U53" s="1049"/>
    </row>
    <row r="54" spans="1:21" ht="24" customHeight="1" x14ac:dyDescent="0.15">
      <c r="A54" s="1049"/>
      <c r="B54" s="1088" t="s">
        <v>522</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t="s">
        <v>523</v>
      </c>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524</v>
      </c>
      <c r="C56" s="1090"/>
      <c r="D56" s="1090"/>
      <c r="E56" s="1090"/>
      <c r="F56" s="1090"/>
      <c r="G56" s="1090"/>
      <c r="H56" s="1090"/>
      <c r="I56" s="1090"/>
      <c r="J56" s="1090"/>
      <c r="K56" s="1091"/>
      <c r="L56" s="1091"/>
      <c r="M56" s="1091"/>
      <c r="N56" s="1091"/>
      <c r="O56" s="1092" t="s">
        <v>525</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481</v>
      </c>
      <c r="K57" s="1097" t="s">
        <v>526</v>
      </c>
      <c r="L57" s="1098" t="s">
        <v>527</v>
      </c>
      <c r="M57" s="1098" t="s">
        <v>528</v>
      </c>
      <c r="N57" s="1098" t="s">
        <v>529</v>
      </c>
      <c r="O57" s="1099" t="s">
        <v>530</v>
      </c>
      <c r="P57" s="1049"/>
      <c r="Q57" s="1049"/>
      <c r="R57" s="1049"/>
      <c r="S57" s="1049"/>
      <c r="T57" s="1049"/>
      <c r="U57" s="1049"/>
    </row>
    <row r="58" spans="1:21" ht="31.5" customHeight="1" x14ac:dyDescent="0.15">
      <c r="B58" s="1100" t="s">
        <v>531</v>
      </c>
      <c r="C58" s="1101"/>
      <c r="D58" s="1102" t="s">
        <v>532</v>
      </c>
      <c r="E58" s="1103"/>
      <c r="F58" s="1103"/>
      <c r="G58" s="1103"/>
      <c r="H58" s="1103"/>
      <c r="I58" s="1103"/>
      <c r="J58" s="1104"/>
      <c r="K58" s="1105"/>
      <c r="L58" s="1106"/>
      <c r="M58" s="1106"/>
      <c r="N58" s="1106"/>
      <c r="O58" s="1107"/>
    </row>
    <row r="59" spans="1:21" ht="31.5" customHeight="1" x14ac:dyDescent="0.15">
      <c r="B59" s="1108"/>
      <c r="C59" s="1109"/>
      <c r="D59" s="1110" t="s">
        <v>533</v>
      </c>
      <c r="E59" s="1111"/>
      <c r="F59" s="1111"/>
      <c r="G59" s="1111"/>
      <c r="H59" s="1111"/>
      <c r="I59" s="1111"/>
      <c r="J59" s="1112"/>
      <c r="K59" s="1113"/>
      <c r="L59" s="1114"/>
      <c r="M59" s="1114"/>
      <c r="N59" s="1114"/>
      <c r="O59" s="1115"/>
    </row>
    <row r="60" spans="1:21" ht="31.5" customHeight="1" thickBot="1" x14ac:dyDescent="0.2">
      <c r="B60" s="1116"/>
      <c r="C60" s="1117"/>
      <c r="D60" s="1118" t="s">
        <v>534</v>
      </c>
      <c r="E60" s="1119"/>
      <c r="F60" s="1119"/>
      <c r="G60" s="1119"/>
      <c r="H60" s="1119"/>
      <c r="I60" s="1119"/>
      <c r="J60" s="1120"/>
      <c r="K60" s="1121"/>
      <c r="L60" s="1122"/>
      <c r="M60" s="1122"/>
      <c r="N60" s="1122"/>
      <c r="O60" s="1123"/>
    </row>
    <row r="61" spans="1:21" ht="24" customHeight="1" x14ac:dyDescent="0.15">
      <c r="B61" s="1124"/>
      <c r="C61" s="1124"/>
      <c r="D61" s="1125" t="s">
        <v>535</v>
      </c>
      <c r="E61" s="1126"/>
      <c r="F61" s="1126"/>
      <c r="G61" s="1126"/>
      <c r="H61" s="1126"/>
      <c r="I61" s="1126"/>
      <c r="J61" s="1126"/>
      <c r="K61" s="1126"/>
      <c r="L61" s="1126"/>
      <c r="M61" s="1126"/>
      <c r="N61" s="1126"/>
      <c r="O61" s="1126"/>
    </row>
    <row r="62" spans="1:21" ht="24" customHeight="1" x14ac:dyDescent="0.15">
      <c r="B62" s="1127"/>
      <c r="C62" s="1127"/>
      <c r="D62" s="1125" t="s">
        <v>536</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onVdxOZvK9U/2uGJS12haQjDpnJhARcipvKf0Z/S2412EWF/C+b3zCcTfqjxMbRxpQfKEK6uP7jAykRDx7mFpA==" saltValue="JTly245OFJ5984S38rvQ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5C17-A2B6-4660-B2BE-D0776A3C3EA4}">
  <sheetPr>
    <pageSetUpPr fitToPage="1"/>
  </sheetPr>
  <dimension ref="B1:M55"/>
  <sheetViews>
    <sheetView showGridLines="0" zoomScaleSheetLayoutView="100" workbookViewId="0">
      <selection activeCell="AM5" sqref="AM5:AT5"/>
    </sheetView>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508</v>
      </c>
    </row>
    <row r="40" spans="2:13" ht="27.75" customHeight="1" thickBot="1" x14ac:dyDescent="0.2">
      <c r="B40" s="1130" t="s">
        <v>509</v>
      </c>
      <c r="C40" s="1131"/>
      <c r="D40" s="1131"/>
      <c r="E40" s="1132"/>
      <c r="F40" s="1132"/>
      <c r="G40" s="1132"/>
      <c r="H40" s="1133" t="s">
        <v>481</v>
      </c>
      <c r="I40" s="1134" t="s">
        <v>3</v>
      </c>
      <c r="J40" s="1135" t="s">
        <v>4</v>
      </c>
      <c r="K40" s="1135" t="s">
        <v>5</v>
      </c>
      <c r="L40" s="1135" t="s">
        <v>6</v>
      </c>
      <c r="M40" s="1136" t="s">
        <v>7</v>
      </c>
    </row>
    <row r="41" spans="2:13" ht="27.75" customHeight="1" x14ac:dyDescent="0.15">
      <c r="B41" s="1137" t="s">
        <v>537</v>
      </c>
      <c r="C41" s="1138"/>
      <c r="D41" s="1139"/>
      <c r="E41" s="1140" t="s">
        <v>538</v>
      </c>
      <c r="F41" s="1140"/>
      <c r="G41" s="1140"/>
      <c r="H41" s="1141"/>
      <c r="I41" s="1142">
        <v>49032</v>
      </c>
      <c r="J41" s="1143">
        <v>48462</v>
      </c>
      <c r="K41" s="1143">
        <v>50150</v>
      </c>
      <c r="L41" s="1143">
        <v>49902</v>
      </c>
      <c r="M41" s="1144">
        <v>47697</v>
      </c>
    </row>
    <row r="42" spans="2:13" ht="27.75" customHeight="1" x14ac:dyDescent="0.15">
      <c r="B42" s="1145"/>
      <c r="C42" s="1146"/>
      <c r="D42" s="1147"/>
      <c r="E42" s="1148" t="s">
        <v>539</v>
      </c>
      <c r="F42" s="1148"/>
      <c r="G42" s="1148"/>
      <c r="H42" s="1149"/>
      <c r="I42" s="1150">
        <v>11</v>
      </c>
      <c r="J42" s="1151">
        <v>14</v>
      </c>
      <c r="K42" s="1151" t="s">
        <v>442</v>
      </c>
      <c r="L42" s="1151" t="s">
        <v>442</v>
      </c>
      <c r="M42" s="1152" t="s">
        <v>442</v>
      </c>
    </row>
    <row r="43" spans="2:13" ht="27.75" customHeight="1" x14ac:dyDescent="0.15">
      <c r="B43" s="1145"/>
      <c r="C43" s="1146"/>
      <c r="D43" s="1147"/>
      <c r="E43" s="1148" t="s">
        <v>540</v>
      </c>
      <c r="F43" s="1148"/>
      <c r="G43" s="1148"/>
      <c r="H43" s="1149"/>
      <c r="I43" s="1150">
        <v>4774</v>
      </c>
      <c r="J43" s="1151">
        <v>4864</v>
      </c>
      <c r="K43" s="1151">
        <v>4855</v>
      </c>
      <c r="L43" s="1151">
        <v>5136</v>
      </c>
      <c r="M43" s="1152">
        <v>4822</v>
      </c>
    </row>
    <row r="44" spans="2:13" ht="27.75" customHeight="1" x14ac:dyDescent="0.15">
      <c r="B44" s="1145"/>
      <c r="C44" s="1146"/>
      <c r="D44" s="1147"/>
      <c r="E44" s="1148" t="s">
        <v>541</v>
      </c>
      <c r="F44" s="1148"/>
      <c r="G44" s="1148"/>
      <c r="H44" s="1149"/>
      <c r="I44" s="1150">
        <v>2809</v>
      </c>
      <c r="J44" s="1151">
        <v>2670</v>
      </c>
      <c r="K44" s="1151">
        <v>2499</v>
      </c>
      <c r="L44" s="1151">
        <v>2318</v>
      </c>
      <c r="M44" s="1152">
        <v>2153</v>
      </c>
    </row>
    <row r="45" spans="2:13" ht="27.75" customHeight="1" x14ac:dyDescent="0.15">
      <c r="B45" s="1145"/>
      <c r="C45" s="1146"/>
      <c r="D45" s="1147"/>
      <c r="E45" s="1148" t="s">
        <v>542</v>
      </c>
      <c r="F45" s="1148"/>
      <c r="G45" s="1148"/>
      <c r="H45" s="1149"/>
      <c r="I45" s="1150">
        <v>6079</v>
      </c>
      <c r="J45" s="1151">
        <v>5678</v>
      </c>
      <c r="K45" s="1151">
        <v>5531</v>
      </c>
      <c r="L45" s="1151">
        <v>5305</v>
      </c>
      <c r="M45" s="1152">
        <v>5099</v>
      </c>
    </row>
    <row r="46" spans="2:13" ht="27.75" customHeight="1" x14ac:dyDescent="0.15">
      <c r="B46" s="1145"/>
      <c r="C46" s="1146"/>
      <c r="D46" s="1153"/>
      <c r="E46" s="1148" t="s">
        <v>543</v>
      </c>
      <c r="F46" s="1148"/>
      <c r="G46" s="1148"/>
      <c r="H46" s="1149"/>
      <c r="I46" s="1150">
        <v>473</v>
      </c>
      <c r="J46" s="1151">
        <v>435</v>
      </c>
      <c r="K46" s="1151">
        <v>488</v>
      </c>
      <c r="L46" s="1151">
        <v>358</v>
      </c>
      <c r="M46" s="1152">
        <v>320</v>
      </c>
    </row>
    <row r="47" spans="2:13" ht="27.75" customHeight="1" x14ac:dyDescent="0.15">
      <c r="B47" s="1145"/>
      <c r="C47" s="1146"/>
      <c r="D47" s="1154"/>
      <c r="E47" s="1155" t="s">
        <v>544</v>
      </c>
      <c r="F47" s="1156"/>
      <c r="G47" s="1156"/>
      <c r="H47" s="1157"/>
      <c r="I47" s="1150" t="s">
        <v>442</v>
      </c>
      <c r="J47" s="1151" t="s">
        <v>442</v>
      </c>
      <c r="K47" s="1151" t="s">
        <v>442</v>
      </c>
      <c r="L47" s="1151" t="s">
        <v>442</v>
      </c>
      <c r="M47" s="1152" t="s">
        <v>442</v>
      </c>
    </row>
    <row r="48" spans="2:13" ht="27.75" customHeight="1" x14ac:dyDescent="0.15">
      <c r="B48" s="1145"/>
      <c r="C48" s="1146"/>
      <c r="D48" s="1147"/>
      <c r="E48" s="1148" t="s">
        <v>545</v>
      </c>
      <c r="F48" s="1148"/>
      <c r="G48" s="1148"/>
      <c r="H48" s="1149"/>
      <c r="I48" s="1150" t="s">
        <v>442</v>
      </c>
      <c r="J48" s="1151" t="s">
        <v>442</v>
      </c>
      <c r="K48" s="1151" t="s">
        <v>442</v>
      </c>
      <c r="L48" s="1151" t="s">
        <v>442</v>
      </c>
      <c r="M48" s="1152" t="s">
        <v>442</v>
      </c>
    </row>
    <row r="49" spans="2:13" ht="27.75" customHeight="1" x14ac:dyDescent="0.15">
      <c r="B49" s="1158"/>
      <c r="C49" s="1159"/>
      <c r="D49" s="1147"/>
      <c r="E49" s="1148" t="s">
        <v>546</v>
      </c>
      <c r="F49" s="1148"/>
      <c r="G49" s="1148"/>
      <c r="H49" s="1149"/>
      <c r="I49" s="1150" t="s">
        <v>442</v>
      </c>
      <c r="J49" s="1151" t="s">
        <v>442</v>
      </c>
      <c r="K49" s="1151" t="s">
        <v>442</v>
      </c>
      <c r="L49" s="1151" t="s">
        <v>442</v>
      </c>
      <c r="M49" s="1152" t="s">
        <v>442</v>
      </c>
    </row>
    <row r="50" spans="2:13" ht="27.75" customHeight="1" x14ac:dyDescent="0.15">
      <c r="B50" s="1160" t="s">
        <v>547</v>
      </c>
      <c r="C50" s="1161"/>
      <c r="D50" s="1162"/>
      <c r="E50" s="1148" t="s">
        <v>548</v>
      </c>
      <c r="F50" s="1148"/>
      <c r="G50" s="1148"/>
      <c r="H50" s="1149"/>
      <c r="I50" s="1150">
        <v>20915</v>
      </c>
      <c r="J50" s="1151">
        <v>20932</v>
      </c>
      <c r="K50" s="1151">
        <v>21140</v>
      </c>
      <c r="L50" s="1151">
        <v>23177</v>
      </c>
      <c r="M50" s="1152">
        <v>23532</v>
      </c>
    </row>
    <row r="51" spans="2:13" ht="27.75" customHeight="1" x14ac:dyDescent="0.15">
      <c r="B51" s="1145"/>
      <c r="C51" s="1146"/>
      <c r="D51" s="1147"/>
      <c r="E51" s="1148" t="s">
        <v>549</v>
      </c>
      <c r="F51" s="1148"/>
      <c r="G51" s="1148"/>
      <c r="H51" s="1149"/>
      <c r="I51" s="1150">
        <v>2801</v>
      </c>
      <c r="J51" s="1151">
        <v>2441</v>
      </c>
      <c r="K51" s="1151">
        <v>2150</v>
      </c>
      <c r="L51" s="1151">
        <v>2139</v>
      </c>
      <c r="M51" s="1152">
        <v>1997</v>
      </c>
    </row>
    <row r="52" spans="2:13" ht="27.75" customHeight="1" x14ac:dyDescent="0.15">
      <c r="B52" s="1158"/>
      <c r="C52" s="1159"/>
      <c r="D52" s="1147"/>
      <c r="E52" s="1148" t="s">
        <v>550</v>
      </c>
      <c r="F52" s="1148"/>
      <c r="G52" s="1148"/>
      <c r="H52" s="1149"/>
      <c r="I52" s="1150">
        <v>41154</v>
      </c>
      <c r="J52" s="1151">
        <v>40555</v>
      </c>
      <c r="K52" s="1151">
        <v>41491</v>
      </c>
      <c r="L52" s="1151">
        <v>40327</v>
      </c>
      <c r="M52" s="1152">
        <v>38542</v>
      </c>
    </row>
    <row r="53" spans="2:13" ht="27.75" customHeight="1" thickBot="1" x14ac:dyDescent="0.2">
      <c r="B53" s="1163" t="s">
        <v>520</v>
      </c>
      <c r="C53" s="1164"/>
      <c r="D53" s="1165"/>
      <c r="E53" s="1166" t="s">
        <v>551</v>
      </c>
      <c r="F53" s="1166"/>
      <c r="G53" s="1166"/>
      <c r="H53" s="1167"/>
      <c r="I53" s="1168">
        <v>-1692</v>
      </c>
      <c r="J53" s="1169">
        <v>-1805</v>
      </c>
      <c r="K53" s="1169">
        <v>-1258</v>
      </c>
      <c r="L53" s="1169">
        <v>-2624</v>
      </c>
      <c r="M53" s="1170">
        <v>-3979</v>
      </c>
    </row>
    <row r="54" spans="2:13" ht="27.75" customHeight="1" x14ac:dyDescent="0.15">
      <c r="B54" s="1171" t="s">
        <v>552</v>
      </c>
      <c r="C54" s="1172"/>
      <c r="D54" s="1172"/>
      <c r="E54" s="1173"/>
      <c r="F54" s="1173"/>
      <c r="G54" s="1173"/>
      <c r="H54" s="1173"/>
      <c r="I54" s="1174"/>
      <c r="J54" s="1174"/>
      <c r="K54" s="1174"/>
      <c r="L54" s="1174"/>
      <c r="M54" s="1174"/>
    </row>
    <row r="55" spans="2:13" x14ac:dyDescent="0.15"/>
  </sheetData>
  <sheetProtection algorithmName="SHA-512" hashValue="gbpqbGv88M2whucu3TB1dws0ETdWnk9jgWq+M3I4ULnHEUVBNjyhC2EiQ1e95rDigXFY6Ey+xgKm96ZDsXI9xw==" saltValue="Jo8tXtfP/STSSt4j1wLk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FC641-04C7-4D73-BF37-9403CDF465A7}">
  <sheetPr>
    <pageSetUpPr fitToPage="1"/>
  </sheetPr>
  <dimension ref="B1:W64"/>
  <sheetViews>
    <sheetView showGridLines="0" zoomScale="70" zoomScaleNormal="70" zoomScaleSheetLayoutView="100" workbookViewId="0">
      <selection activeCell="AM5" sqref="AM5:AT5"/>
    </sheetView>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553</v>
      </c>
    </row>
    <row r="54" spans="2:8" ht="29.25" customHeight="1" thickBot="1" x14ac:dyDescent="0.25">
      <c r="B54" s="1176" t="s">
        <v>24</v>
      </c>
      <c r="C54" s="1177"/>
      <c r="D54" s="1177"/>
      <c r="E54" s="1178" t="s">
        <v>481</v>
      </c>
      <c r="F54" s="1179" t="s">
        <v>5</v>
      </c>
      <c r="G54" s="1179" t="s">
        <v>6</v>
      </c>
      <c r="H54" s="1180" t="s">
        <v>7</v>
      </c>
    </row>
    <row r="55" spans="2:8" ht="52.5" customHeight="1" x14ac:dyDescent="0.15">
      <c r="B55" s="1181"/>
      <c r="C55" s="1182" t="s">
        <v>118</v>
      </c>
      <c r="D55" s="1182"/>
      <c r="E55" s="1183"/>
      <c r="F55" s="1184">
        <v>3565</v>
      </c>
      <c r="G55" s="1184">
        <v>4065</v>
      </c>
      <c r="H55" s="1185">
        <v>4065</v>
      </c>
    </row>
    <row r="56" spans="2:8" ht="52.5" customHeight="1" x14ac:dyDescent="0.15">
      <c r="B56" s="1186"/>
      <c r="C56" s="1187" t="s">
        <v>554</v>
      </c>
      <c r="D56" s="1187"/>
      <c r="E56" s="1188"/>
      <c r="F56" s="1189">
        <v>9346</v>
      </c>
      <c r="G56" s="1189">
        <v>10440</v>
      </c>
      <c r="H56" s="1190">
        <v>10449</v>
      </c>
    </row>
    <row r="57" spans="2:8" ht="53.25" customHeight="1" x14ac:dyDescent="0.15">
      <c r="B57" s="1186"/>
      <c r="C57" s="1191" t="s">
        <v>123</v>
      </c>
      <c r="D57" s="1191"/>
      <c r="E57" s="1192"/>
      <c r="F57" s="1193">
        <v>10078</v>
      </c>
      <c r="G57" s="1193">
        <v>10331</v>
      </c>
      <c r="H57" s="1194">
        <v>10547</v>
      </c>
    </row>
    <row r="58" spans="2:8" ht="45.75" customHeight="1" x14ac:dyDescent="0.15">
      <c r="B58" s="1195"/>
      <c r="C58" s="1196" t="s">
        <v>555</v>
      </c>
      <c r="D58" s="1197"/>
      <c r="E58" s="1198"/>
      <c r="F58" s="1199"/>
      <c r="G58" s="1199"/>
      <c r="H58" s="1200"/>
    </row>
    <row r="59" spans="2:8" ht="45.75" customHeight="1" x14ac:dyDescent="0.15">
      <c r="B59" s="1195"/>
      <c r="C59" s="1196" t="s">
        <v>556</v>
      </c>
      <c r="D59" s="1197"/>
      <c r="E59" s="1198"/>
      <c r="F59" s="1199"/>
      <c r="G59" s="1199"/>
      <c r="H59" s="1200"/>
    </row>
    <row r="60" spans="2:8" ht="45.75" customHeight="1" x14ac:dyDescent="0.15">
      <c r="B60" s="1195"/>
      <c r="C60" s="1196" t="s">
        <v>556</v>
      </c>
      <c r="D60" s="1197"/>
      <c r="E60" s="1198"/>
      <c r="F60" s="1199"/>
      <c r="G60" s="1199"/>
      <c r="H60" s="1200"/>
    </row>
    <row r="61" spans="2:8" ht="45.75" customHeight="1" x14ac:dyDescent="0.15">
      <c r="B61" s="1195"/>
      <c r="C61" s="1196" t="s">
        <v>556</v>
      </c>
      <c r="D61" s="1197"/>
      <c r="E61" s="1198"/>
      <c r="F61" s="1199"/>
      <c r="G61" s="1199"/>
      <c r="H61" s="1200"/>
    </row>
    <row r="62" spans="2:8" ht="45.75" customHeight="1" thickBot="1" x14ac:dyDescent="0.2">
      <c r="B62" s="1201"/>
      <c r="C62" s="1202" t="s">
        <v>556</v>
      </c>
      <c r="D62" s="1203"/>
      <c r="E62" s="1204"/>
      <c r="F62" s="1205"/>
      <c r="G62" s="1205"/>
      <c r="H62" s="1206"/>
    </row>
    <row r="63" spans="2:8" ht="52.5" customHeight="1" thickBot="1" x14ac:dyDescent="0.2">
      <c r="B63" s="1207"/>
      <c r="C63" s="1208" t="s">
        <v>557</v>
      </c>
      <c r="D63" s="1208"/>
      <c r="E63" s="1209"/>
      <c r="F63" s="1210">
        <v>22989</v>
      </c>
      <c r="G63" s="1210">
        <v>24835</v>
      </c>
      <c r="H63" s="1211">
        <v>25061</v>
      </c>
    </row>
    <row r="64" spans="2:8" x14ac:dyDescent="0.15"/>
  </sheetData>
  <sheetProtection algorithmName="SHA-512" hashValue="sNXbEKSINZz+lpZkuHAxP/IWJx5NoFqETuAiWYR8/H3n/Aab+PuNQfTOHlmqBAMVyFXdRtvOUpuZ0J/BOmuyLw==" saltValue="NAgEUyBmlfpoJg7rM0jW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Q10" zoomScaleNormal="100" zoomScaleSheetLayoutView="55" workbookViewId="0">
      <selection activeCell="BQ16" sqref="BQ16"/>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59.5</v>
      </c>
      <c r="BQ53" s="41"/>
      <c r="BR53" s="41"/>
      <c r="BS53" s="41"/>
      <c r="BT53" s="41"/>
      <c r="BU53" s="41"/>
      <c r="BV53" s="41"/>
      <c r="BW53" s="41"/>
      <c r="BX53" s="41">
        <v>60.9</v>
      </c>
      <c r="BY53" s="41"/>
      <c r="BZ53" s="41"/>
      <c r="CA53" s="41"/>
      <c r="CB53" s="41"/>
      <c r="CC53" s="41"/>
      <c r="CD53" s="41"/>
      <c r="CE53" s="41"/>
      <c r="CF53" s="41">
        <v>61.7</v>
      </c>
      <c r="CG53" s="41"/>
      <c r="CH53" s="41"/>
      <c r="CI53" s="41"/>
      <c r="CJ53" s="41"/>
      <c r="CK53" s="41"/>
      <c r="CL53" s="41"/>
      <c r="CM53" s="41"/>
      <c r="CN53" s="41">
        <v>62.9</v>
      </c>
      <c r="CO53" s="41"/>
      <c r="CP53" s="41"/>
      <c r="CQ53" s="41"/>
      <c r="CR53" s="41"/>
      <c r="CS53" s="41"/>
      <c r="CT53" s="41"/>
      <c r="CU53" s="41"/>
      <c r="CV53" s="41">
        <v>64.5</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25.4</v>
      </c>
      <c r="BQ55" s="41"/>
      <c r="BR55" s="41"/>
      <c r="BS55" s="41"/>
      <c r="BT55" s="41"/>
      <c r="BU55" s="41"/>
      <c r="BV55" s="41"/>
      <c r="BW55" s="41"/>
      <c r="BX55" s="41">
        <v>23</v>
      </c>
      <c r="BY55" s="41"/>
      <c r="BZ55" s="41"/>
      <c r="CA55" s="41"/>
      <c r="CB55" s="41"/>
      <c r="CC55" s="41"/>
      <c r="CD55" s="41"/>
      <c r="CE55" s="41"/>
      <c r="CF55" s="41">
        <v>28</v>
      </c>
      <c r="CG55" s="41"/>
      <c r="CH55" s="41"/>
      <c r="CI55" s="41"/>
      <c r="CJ55" s="41"/>
      <c r="CK55" s="41"/>
      <c r="CL55" s="41"/>
      <c r="CM55" s="41"/>
      <c r="CN55" s="41">
        <v>19.2</v>
      </c>
      <c r="CO55" s="41"/>
      <c r="CP55" s="41"/>
      <c r="CQ55" s="41"/>
      <c r="CR55" s="41"/>
      <c r="CS55" s="41"/>
      <c r="CT55" s="41"/>
      <c r="CU55" s="41"/>
      <c r="CV55" s="41">
        <v>4</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v>
      </c>
      <c r="BQ57" s="41"/>
      <c r="BR57" s="41"/>
      <c r="BS57" s="41"/>
      <c r="BT57" s="41"/>
      <c r="BU57" s="41"/>
      <c r="BV57" s="41"/>
      <c r="BW57" s="41"/>
      <c r="BX57" s="41">
        <v>60.6</v>
      </c>
      <c r="BY57" s="41"/>
      <c r="BZ57" s="41"/>
      <c r="CA57" s="41"/>
      <c r="CB57" s="41"/>
      <c r="CC57" s="41"/>
      <c r="CD57" s="41"/>
      <c r="CE57" s="41"/>
      <c r="CF57" s="41">
        <v>62.3</v>
      </c>
      <c r="CG57" s="41"/>
      <c r="CH57" s="41"/>
      <c r="CI57" s="41"/>
      <c r="CJ57" s="41"/>
      <c r="CK57" s="41"/>
      <c r="CL57" s="41"/>
      <c r="CM57" s="41"/>
      <c r="CN57" s="41">
        <v>62.2</v>
      </c>
      <c r="CO57" s="41"/>
      <c r="CP57" s="41"/>
      <c r="CQ57" s="41"/>
      <c r="CR57" s="41"/>
      <c r="CS57" s="41"/>
      <c r="CT57" s="41"/>
      <c r="CU57" s="41"/>
      <c r="CV57" s="41">
        <v>63.5</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8.1</v>
      </c>
      <c r="BQ75" s="41"/>
      <c r="BR75" s="41"/>
      <c r="BS75" s="41"/>
      <c r="BT75" s="41"/>
      <c r="BU75" s="41"/>
      <c r="BV75" s="41"/>
      <c r="BW75" s="41"/>
      <c r="BX75" s="41">
        <v>8.6999999999999993</v>
      </c>
      <c r="BY75" s="41"/>
      <c r="BZ75" s="41"/>
      <c r="CA75" s="41"/>
      <c r="CB75" s="41"/>
      <c r="CC75" s="41"/>
      <c r="CD75" s="41"/>
      <c r="CE75" s="41"/>
      <c r="CF75" s="41">
        <v>8.8000000000000007</v>
      </c>
      <c r="CG75" s="41"/>
      <c r="CH75" s="41"/>
      <c r="CI75" s="41"/>
      <c r="CJ75" s="41"/>
      <c r="CK75" s="41"/>
      <c r="CL75" s="41"/>
      <c r="CM75" s="41"/>
      <c r="CN75" s="41">
        <v>8.6</v>
      </c>
      <c r="CO75" s="41"/>
      <c r="CP75" s="41"/>
      <c r="CQ75" s="41"/>
      <c r="CR75" s="41"/>
      <c r="CS75" s="41"/>
      <c r="CT75" s="41"/>
      <c r="CU75" s="41"/>
      <c r="CV75" s="41">
        <v>8.1999999999999993</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25.4</v>
      </c>
      <c r="BQ77" s="41"/>
      <c r="BR77" s="41"/>
      <c r="BS77" s="41"/>
      <c r="BT77" s="41"/>
      <c r="BU77" s="41"/>
      <c r="BV77" s="41"/>
      <c r="BW77" s="41"/>
      <c r="BX77" s="41">
        <v>23</v>
      </c>
      <c r="BY77" s="41"/>
      <c r="BZ77" s="41"/>
      <c r="CA77" s="41"/>
      <c r="CB77" s="41"/>
      <c r="CC77" s="41"/>
      <c r="CD77" s="41"/>
      <c r="CE77" s="41"/>
      <c r="CF77" s="41">
        <v>28</v>
      </c>
      <c r="CG77" s="41"/>
      <c r="CH77" s="41"/>
      <c r="CI77" s="41"/>
      <c r="CJ77" s="41"/>
      <c r="CK77" s="41"/>
      <c r="CL77" s="41"/>
      <c r="CM77" s="41"/>
      <c r="CN77" s="41">
        <v>19.2</v>
      </c>
      <c r="CO77" s="41"/>
      <c r="CP77" s="41"/>
      <c r="CQ77" s="41"/>
      <c r="CR77" s="41"/>
      <c r="CS77" s="41"/>
      <c r="CT77" s="41"/>
      <c r="CU77" s="41"/>
      <c r="CV77" s="41">
        <v>4</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7.8</v>
      </c>
      <c r="BQ79" s="41"/>
      <c r="BR79" s="41"/>
      <c r="BS79" s="41"/>
      <c r="BT79" s="41"/>
      <c r="BU79" s="41"/>
      <c r="BV79" s="41"/>
      <c r="BW79" s="41"/>
      <c r="BX79" s="41">
        <v>7.7</v>
      </c>
      <c r="BY79" s="41"/>
      <c r="BZ79" s="41"/>
      <c r="CA79" s="41"/>
      <c r="CB79" s="41"/>
      <c r="CC79" s="41"/>
      <c r="CD79" s="41"/>
      <c r="CE79" s="41"/>
      <c r="CF79" s="41">
        <v>7.5</v>
      </c>
      <c r="CG79" s="41"/>
      <c r="CH79" s="41"/>
      <c r="CI79" s="41"/>
      <c r="CJ79" s="41"/>
      <c r="CK79" s="41"/>
      <c r="CL79" s="41"/>
      <c r="CM79" s="41"/>
      <c r="CN79" s="41">
        <v>8</v>
      </c>
      <c r="CO79" s="41"/>
      <c r="CP79" s="41"/>
      <c r="CQ79" s="41"/>
      <c r="CR79" s="41"/>
      <c r="CS79" s="41"/>
      <c r="CT79" s="41"/>
      <c r="CU79" s="41"/>
      <c r="CV79" s="41">
        <v>8</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gWwffpCUwgC8ze1sXwMtqwYeEPZ4Si1M18rD+XrH0bzAPdKn7IkM25UWtHrCcO1SvS0LIFrMrsyQAuI8mkFbFQ==" saltValue="zlGYeQWLhc53940D2n7qa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85" zoomScaleNormal="85" zoomScaleSheetLayoutView="70" workbookViewId="0">
      <selection activeCell="A68" sqref="A68"/>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UDblFQcC8akX0g4Fl72N6HumoGUb1bbcEYYgAVK6Wgh2rp5j62DmBDGnMntsvht4UrrBRMwYrqAvo5JrODTt4Q==" saltValue="BDn7pbmwm2Xa2C6VhnSi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B83" zoomScale="85" zoomScaleNormal="85" zoomScaleSheetLayoutView="55" workbookViewId="0">
      <selection activeCell="AG113" sqref="AG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QHfrDWkNZPu+EeB7vXoCXcXMnUKSa0AVI/wpV7j8kSt5Hp9SbkF5ox1RWE44S7HecxS9gDJwfBDhk8aD/SAN8A==" saltValue="Y29uOmYllrhFfkYfNssw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F83C1-B735-42D7-BC40-FF1EB5C6BF3D}">
  <sheetPr>
    <pageSetUpPr fitToPage="1"/>
  </sheetPr>
  <dimension ref="B1:EM49"/>
  <sheetViews>
    <sheetView showGridLines="0" workbookViewId="0">
      <selection activeCell="AM5" sqref="AM5:AT5"/>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8396876</v>
      </c>
      <c r="S5" s="348"/>
      <c r="T5" s="348"/>
      <c r="U5" s="348"/>
      <c r="V5" s="348"/>
      <c r="W5" s="348"/>
      <c r="X5" s="348"/>
      <c r="Y5" s="349"/>
      <c r="Z5" s="350">
        <v>17.899999999999999</v>
      </c>
      <c r="AA5" s="350"/>
      <c r="AB5" s="350"/>
      <c r="AC5" s="350"/>
      <c r="AD5" s="351">
        <v>7980207</v>
      </c>
      <c r="AE5" s="351"/>
      <c r="AF5" s="351"/>
      <c r="AG5" s="351"/>
      <c r="AH5" s="351"/>
      <c r="AI5" s="351"/>
      <c r="AJ5" s="351"/>
      <c r="AK5" s="351"/>
      <c r="AL5" s="352">
        <v>33.299999999999997</v>
      </c>
      <c r="AM5" s="353"/>
      <c r="AN5" s="353"/>
      <c r="AO5" s="354"/>
      <c r="AP5" s="344" t="s">
        <v>160</v>
      </c>
      <c r="AQ5" s="345"/>
      <c r="AR5" s="345"/>
      <c r="AS5" s="345"/>
      <c r="AT5" s="345"/>
      <c r="AU5" s="345"/>
      <c r="AV5" s="345"/>
      <c r="AW5" s="345"/>
      <c r="AX5" s="345"/>
      <c r="AY5" s="345"/>
      <c r="AZ5" s="345"/>
      <c r="BA5" s="345"/>
      <c r="BB5" s="345"/>
      <c r="BC5" s="345"/>
      <c r="BD5" s="345"/>
      <c r="BE5" s="345"/>
      <c r="BF5" s="346"/>
      <c r="BG5" s="355">
        <v>8015505</v>
      </c>
      <c r="BH5" s="356"/>
      <c r="BI5" s="356"/>
      <c r="BJ5" s="356"/>
      <c r="BK5" s="356"/>
      <c r="BL5" s="356"/>
      <c r="BM5" s="356"/>
      <c r="BN5" s="357"/>
      <c r="BO5" s="358">
        <v>95.5</v>
      </c>
      <c r="BP5" s="358"/>
      <c r="BQ5" s="358"/>
      <c r="BR5" s="358"/>
      <c r="BS5" s="359">
        <v>77846</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640655</v>
      </c>
      <c r="S6" s="356"/>
      <c r="T6" s="356"/>
      <c r="U6" s="356"/>
      <c r="V6" s="356"/>
      <c r="W6" s="356"/>
      <c r="X6" s="356"/>
      <c r="Y6" s="357"/>
      <c r="Z6" s="358">
        <v>1.4</v>
      </c>
      <c r="AA6" s="358"/>
      <c r="AB6" s="358"/>
      <c r="AC6" s="358"/>
      <c r="AD6" s="359">
        <v>640655</v>
      </c>
      <c r="AE6" s="359"/>
      <c r="AF6" s="359"/>
      <c r="AG6" s="359"/>
      <c r="AH6" s="359"/>
      <c r="AI6" s="359"/>
      <c r="AJ6" s="359"/>
      <c r="AK6" s="359"/>
      <c r="AL6" s="364">
        <v>2.7</v>
      </c>
      <c r="AM6" s="365"/>
      <c r="AN6" s="365"/>
      <c r="AO6" s="366"/>
      <c r="AP6" s="361" t="s">
        <v>165</v>
      </c>
      <c r="AQ6" s="362"/>
      <c r="AR6" s="362"/>
      <c r="AS6" s="362"/>
      <c r="AT6" s="362"/>
      <c r="AU6" s="362"/>
      <c r="AV6" s="362"/>
      <c r="AW6" s="362"/>
      <c r="AX6" s="362"/>
      <c r="AY6" s="362"/>
      <c r="AZ6" s="362"/>
      <c r="BA6" s="362"/>
      <c r="BB6" s="362"/>
      <c r="BC6" s="362"/>
      <c r="BD6" s="362"/>
      <c r="BE6" s="362"/>
      <c r="BF6" s="363"/>
      <c r="BG6" s="355">
        <v>8015505</v>
      </c>
      <c r="BH6" s="356"/>
      <c r="BI6" s="356"/>
      <c r="BJ6" s="356"/>
      <c r="BK6" s="356"/>
      <c r="BL6" s="356"/>
      <c r="BM6" s="356"/>
      <c r="BN6" s="357"/>
      <c r="BO6" s="358">
        <v>95.5</v>
      </c>
      <c r="BP6" s="358"/>
      <c r="BQ6" s="358"/>
      <c r="BR6" s="358"/>
      <c r="BS6" s="359">
        <v>77846</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227717</v>
      </c>
      <c r="CS6" s="356"/>
      <c r="CT6" s="356"/>
      <c r="CU6" s="356"/>
      <c r="CV6" s="356"/>
      <c r="CW6" s="356"/>
      <c r="CX6" s="356"/>
      <c r="CY6" s="357"/>
      <c r="CZ6" s="352">
        <v>0.5</v>
      </c>
      <c r="DA6" s="353"/>
      <c r="DB6" s="353"/>
      <c r="DC6" s="367"/>
      <c r="DD6" s="368" t="s">
        <v>64</v>
      </c>
      <c r="DE6" s="356"/>
      <c r="DF6" s="356"/>
      <c r="DG6" s="356"/>
      <c r="DH6" s="356"/>
      <c r="DI6" s="356"/>
      <c r="DJ6" s="356"/>
      <c r="DK6" s="356"/>
      <c r="DL6" s="356"/>
      <c r="DM6" s="356"/>
      <c r="DN6" s="356"/>
      <c r="DO6" s="356"/>
      <c r="DP6" s="357"/>
      <c r="DQ6" s="368">
        <v>227715</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4299</v>
      </c>
      <c r="S7" s="356"/>
      <c r="T7" s="356"/>
      <c r="U7" s="356"/>
      <c r="V7" s="356"/>
      <c r="W7" s="356"/>
      <c r="X7" s="356"/>
      <c r="Y7" s="357"/>
      <c r="Z7" s="358">
        <v>0</v>
      </c>
      <c r="AA7" s="358"/>
      <c r="AB7" s="358"/>
      <c r="AC7" s="358"/>
      <c r="AD7" s="359">
        <v>4299</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3651366</v>
      </c>
      <c r="BH7" s="356"/>
      <c r="BI7" s="356"/>
      <c r="BJ7" s="356"/>
      <c r="BK7" s="356"/>
      <c r="BL7" s="356"/>
      <c r="BM7" s="356"/>
      <c r="BN7" s="357"/>
      <c r="BO7" s="358">
        <v>43.5</v>
      </c>
      <c r="BP7" s="358"/>
      <c r="BQ7" s="358"/>
      <c r="BR7" s="358"/>
      <c r="BS7" s="359">
        <v>77846</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5983414</v>
      </c>
      <c r="CS7" s="356"/>
      <c r="CT7" s="356"/>
      <c r="CU7" s="356"/>
      <c r="CV7" s="356"/>
      <c r="CW7" s="356"/>
      <c r="CX7" s="356"/>
      <c r="CY7" s="357"/>
      <c r="CZ7" s="358">
        <v>13.6</v>
      </c>
      <c r="DA7" s="358"/>
      <c r="DB7" s="358"/>
      <c r="DC7" s="358"/>
      <c r="DD7" s="368">
        <v>1406457</v>
      </c>
      <c r="DE7" s="356"/>
      <c r="DF7" s="356"/>
      <c r="DG7" s="356"/>
      <c r="DH7" s="356"/>
      <c r="DI7" s="356"/>
      <c r="DJ7" s="356"/>
      <c r="DK7" s="356"/>
      <c r="DL7" s="356"/>
      <c r="DM7" s="356"/>
      <c r="DN7" s="356"/>
      <c r="DO7" s="356"/>
      <c r="DP7" s="357"/>
      <c r="DQ7" s="368">
        <v>3807487</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61481</v>
      </c>
      <c r="S8" s="356"/>
      <c r="T8" s="356"/>
      <c r="U8" s="356"/>
      <c r="V8" s="356"/>
      <c r="W8" s="356"/>
      <c r="X8" s="356"/>
      <c r="Y8" s="357"/>
      <c r="Z8" s="358">
        <v>0.1</v>
      </c>
      <c r="AA8" s="358"/>
      <c r="AB8" s="358"/>
      <c r="AC8" s="358"/>
      <c r="AD8" s="359">
        <v>61481</v>
      </c>
      <c r="AE8" s="359"/>
      <c r="AF8" s="359"/>
      <c r="AG8" s="359"/>
      <c r="AH8" s="359"/>
      <c r="AI8" s="359"/>
      <c r="AJ8" s="359"/>
      <c r="AK8" s="359"/>
      <c r="AL8" s="364">
        <v>0.3</v>
      </c>
      <c r="AM8" s="365"/>
      <c r="AN8" s="365"/>
      <c r="AO8" s="366"/>
      <c r="AP8" s="361" t="s">
        <v>171</v>
      </c>
      <c r="AQ8" s="362"/>
      <c r="AR8" s="362"/>
      <c r="AS8" s="362"/>
      <c r="AT8" s="362"/>
      <c r="AU8" s="362"/>
      <c r="AV8" s="362"/>
      <c r="AW8" s="362"/>
      <c r="AX8" s="362"/>
      <c r="AY8" s="362"/>
      <c r="AZ8" s="362"/>
      <c r="BA8" s="362"/>
      <c r="BB8" s="362"/>
      <c r="BC8" s="362"/>
      <c r="BD8" s="362"/>
      <c r="BE8" s="362"/>
      <c r="BF8" s="363"/>
      <c r="BG8" s="355">
        <v>122124</v>
      </c>
      <c r="BH8" s="356"/>
      <c r="BI8" s="356"/>
      <c r="BJ8" s="356"/>
      <c r="BK8" s="356"/>
      <c r="BL8" s="356"/>
      <c r="BM8" s="356"/>
      <c r="BN8" s="357"/>
      <c r="BO8" s="358">
        <v>1.5</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14692552</v>
      </c>
      <c r="CS8" s="356"/>
      <c r="CT8" s="356"/>
      <c r="CU8" s="356"/>
      <c r="CV8" s="356"/>
      <c r="CW8" s="356"/>
      <c r="CX8" s="356"/>
      <c r="CY8" s="357"/>
      <c r="CZ8" s="358">
        <v>33.299999999999997</v>
      </c>
      <c r="DA8" s="358"/>
      <c r="DB8" s="358"/>
      <c r="DC8" s="358"/>
      <c r="DD8" s="368">
        <v>69425</v>
      </c>
      <c r="DE8" s="356"/>
      <c r="DF8" s="356"/>
      <c r="DG8" s="356"/>
      <c r="DH8" s="356"/>
      <c r="DI8" s="356"/>
      <c r="DJ8" s="356"/>
      <c r="DK8" s="356"/>
      <c r="DL8" s="356"/>
      <c r="DM8" s="356"/>
      <c r="DN8" s="356"/>
      <c r="DO8" s="356"/>
      <c r="DP8" s="357"/>
      <c r="DQ8" s="368">
        <v>7232677</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43910</v>
      </c>
      <c r="S9" s="356"/>
      <c r="T9" s="356"/>
      <c r="U9" s="356"/>
      <c r="V9" s="356"/>
      <c r="W9" s="356"/>
      <c r="X9" s="356"/>
      <c r="Y9" s="357"/>
      <c r="Z9" s="358">
        <v>0.1</v>
      </c>
      <c r="AA9" s="358"/>
      <c r="AB9" s="358"/>
      <c r="AC9" s="358"/>
      <c r="AD9" s="359">
        <v>43910</v>
      </c>
      <c r="AE9" s="359"/>
      <c r="AF9" s="359"/>
      <c r="AG9" s="359"/>
      <c r="AH9" s="359"/>
      <c r="AI9" s="359"/>
      <c r="AJ9" s="359"/>
      <c r="AK9" s="359"/>
      <c r="AL9" s="364">
        <v>0.2</v>
      </c>
      <c r="AM9" s="365"/>
      <c r="AN9" s="365"/>
      <c r="AO9" s="366"/>
      <c r="AP9" s="361" t="s">
        <v>174</v>
      </c>
      <c r="AQ9" s="362"/>
      <c r="AR9" s="362"/>
      <c r="AS9" s="362"/>
      <c r="AT9" s="362"/>
      <c r="AU9" s="362"/>
      <c r="AV9" s="362"/>
      <c r="AW9" s="362"/>
      <c r="AX9" s="362"/>
      <c r="AY9" s="362"/>
      <c r="AZ9" s="362"/>
      <c r="BA9" s="362"/>
      <c r="BB9" s="362"/>
      <c r="BC9" s="362"/>
      <c r="BD9" s="362"/>
      <c r="BE9" s="362"/>
      <c r="BF9" s="363"/>
      <c r="BG9" s="355">
        <v>3017254</v>
      </c>
      <c r="BH9" s="356"/>
      <c r="BI9" s="356"/>
      <c r="BJ9" s="356"/>
      <c r="BK9" s="356"/>
      <c r="BL9" s="356"/>
      <c r="BM9" s="356"/>
      <c r="BN9" s="357"/>
      <c r="BO9" s="358">
        <v>35.9</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4499398</v>
      </c>
      <c r="CS9" s="356"/>
      <c r="CT9" s="356"/>
      <c r="CU9" s="356"/>
      <c r="CV9" s="356"/>
      <c r="CW9" s="356"/>
      <c r="CX9" s="356"/>
      <c r="CY9" s="357"/>
      <c r="CZ9" s="358">
        <v>10.199999999999999</v>
      </c>
      <c r="DA9" s="358"/>
      <c r="DB9" s="358"/>
      <c r="DC9" s="358"/>
      <c r="DD9" s="368">
        <v>295985</v>
      </c>
      <c r="DE9" s="356"/>
      <c r="DF9" s="356"/>
      <c r="DG9" s="356"/>
      <c r="DH9" s="356"/>
      <c r="DI9" s="356"/>
      <c r="DJ9" s="356"/>
      <c r="DK9" s="356"/>
      <c r="DL9" s="356"/>
      <c r="DM9" s="356"/>
      <c r="DN9" s="356"/>
      <c r="DO9" s="356"/>
      <c r="DP9" s="357"/>
      <c r="DQ9" s="368">
        <v>3457876</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213146</v>
      </c>
      <c r="BH10" s="356"/>
      <c r="BI10" s="356"/>
      <c r="BJ10" s="356"/>
      <c r="BK10" s="356"/>
      <c r="BL10" s="356"/>
      <c r="BM10" s="356"/>
      <c r="BN10" s="357"/>
      <c r="BO10" s="358">
        <v>2.5</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11753</v>
      </c>
      <c r="CS10" s="356"/>
      <c r="CT10" s="356"/>
      <c r="CU10" s="356"/>
      <c r="CV10" s="356"/>
      <c r="CW10" s="356"/>
      <c r="CX10" s="356"/>
      <c r="CY10" s="357"/>
      <c r="CZ10" s="358">
        <v>0</v>
      </c>
      <c r="DA10" s="358"/>
      <c r="DB10" s="358"/>
      <c r="DC10" s="358"/>
      <c r="DD10" s="368" t="s">
        <v>64</v>
      </c>
      <c r="DE10" s="356"/>
      <c r="DF10" s="356"/>
      <c r="DG10" s="356"/>
      <c r="DH10" s="356"/>
      <c r="DI10" s="356"/>
      <c r="DJ10" s="356"/>
      <c r="DK10" s="356"/>
      <c r="DL10" s="356"/>
      <c r="DM10" s="356"/>
      <c r="DN10" s="356"/>
      <c r="DO10" s="356"/>
      <c r="DP10" s="357"/>
      <c r="DQ10" s="368">
        <v>8753</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1763271</v>
      </c>
      <c r="S11" s="356"/>
      <c r="T11" s="356"/>
      <c r="U11" s="356"/>
      <c r="V11" s="356"/>
      <c r="W11" s="356"/>
      <c r="X11" s="356"/>
      <c r="Y11" s="357"/>
      <c r="Z11" s="364">
        <v>3.8</v>
      </c>
      <c r="AA11" s="365"/>
      <c r="AB11" s="365"/>
      <c r="AC11" s="370"/>
      <c r="AD11" s="368">
        <v>1763271</v>
      </c>
      <c r="AE11" s="356"/>
      <c r="AF11" s="356"/>
      <c r="AG11" s="356"/>
      <c r="AH11" s="356"/>
      <c r="AI11" s="356"/>
      <c r="AJ11" s="356"/>
      <c r="AK11" s="357"/>
      <c r="AL11" s="364">
        <v>7.4</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298842</v>
      </c>
      <c r="BH11" s="356"/>
      <c r="BI11" s="356"/>
      <c r="BJ11" s="356"/>
      <c r="BK11" s="356"/>
      <c r="BL11" s="356"/>
      <c r="BM11" s="356"/>
      <c r="BN11" s="357"/>
      <c r="BO11" s="358">
        <v>3.6</v>
      </c>
      <c r="BP11" s="358"/>
      <c r="BQ11" s="358"/>
      <c r="BR11" s="358"/>
      <c r="BS11" s="359">
        <v>77846</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2310559</v>
      </c>
      <c r="CS11" s="356"/>
      <c r="CT11" s="356"/>
      <c r="CU11" s="356"/>
      <c r="CV11" s="356"/>
      <c r="CW11" s="356"/>
      <c r="CX11" s="356"/>
      <c r="CY11" s="357"/>
      <c r="CZ11" s="358">
        <v>5.2</v>
      </c>
      <c r="DA11" s="358"/>
      <c r="DB11" s="358"/>
      <c r="DC11" s="358"/>
      <c r="DD11" s="368">
        <v>574645</v>
      </c>
      <c r="DE11" s="356"/>
      <c r="DF11" s="356"/>
      <c r="DG11" s="356"/>
      <c r="DH11" s="356"/>
      <c r="DI11" s="356"/>
      <c r="DJ11" s="356"/>
      <c r="DK11" s="356"/>
      <c r="DL11" s="356"/>
      <c r="DM11" s="356"/>
      <c r="DN11" s="356"/>
      <c r="DO11" s="356"/>
      <c r="DP11" s="357"/>
      <c r="DQ11" s="368">
        <v>1136513</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3428736</v>
      </c>
      <c r="BH12" s="356"/>
      <c r="BI12" s="356"/>
      <c r="BJ12" s="356"/>
      <c r="BK12" s="356"/>
      <c r="BL12" s="356"/>
      <c r="BM12" s="356"/>
      <c r="BN12" s="357"/>
      <c r="BO12" s="358">
        <v>40.799999999999997</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1660149</v>
      </c>
      <c r="CS12" s="356"/>
      <c r="CT12" s="356"/>
      <c r="CU12" s="356"/>
      <c r="CV12" s="356"/>
      <c r="CW12" s="356"/>
      <c r="CX12" s="356"/>
      <c r="CY12" s="357"/>
      <c r="CZ12" s="358">
        <v>3.8</v>
      </c>
      <c r="DA12" s="358"/>
      <c r="DB12" s="358"/>
      <c r="DC12" s="358"/>
      <c r="DD12" s="368">
        <v>68803</v>
      </c>
      <c r="DE12" s="356"/>
      <c r="DF12" s="356"/>
      <c r="DG12" s="356"/>
      <c r="DH12" s="356"/>
      <c r="DI12" s="356"/>
      <c r="DJ12" s="356"/>
      <c r="DK12" s="356"/>
      <c r="DL12" s="356"/>
      <c r="DM12" s="356"/>
      <c r="DN12" s="356"/>
      <c r="DO12" s="356"/>
      <c r="DP12" s="357"/>
      <c r="DQ12" s="368">
        <v>1348897</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3407087</v>
      </c>
      <c r="BH13" s="356"/>
      <c r="BI13" s="356"/>
      <c r="BJ13" s="356"/>
      <c r="BK13" s="356"/>
      <c r="BL13" s="356"/>
      <c r="BM13" s="356"/>
      <c r="BN13" s="357"/>
      <c r="BO13" s="358">
        <v>40.6</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3307542</v>
      </c>
      <c r="CS13" s="356"/>
      <c r="CT13" s="356"/>
      <c r="CU13" s="356"/>
      <c r="CV13" s="356"/>
      <c r="CW13" s="356"/>
      <c r="CX13" s="356"/>
      <c r="CY13" s="357"/>
      <c r="CZ13" s="358">
        <v>7.5</v>
      </c>
      <c r="DA13" s="358"/>
      <c r="DB13" s="358"/>
      <c r="DC13" s="358"/>
      <c r="DD13" s="368">
        <v>943700</v>
      </c>
      <c r="DE13" s="356"/>
      <c r="DF13" s="356"/>
      <c r="DG13" s="356"/>
      <c r="DH13" s="356"/>
      <c r="DI13" s="356"/>
      <c r="DJ13" s="356"/>
      <c r="DK13" s="356"/>
      <c r="DL13" s="356"/>
      <c r="DM13" s="356"/>
      <c r="DN13" s="356"/>
      <c r="DO13" s="356"/>
      <c r="DP13" s="357"/>
      <c r="DQ13" s="368">
        <v>1416500</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1336</v>
      </c>
      <c r="S14" s="356"/>
      <c r="T14" s="356"/>
      <c r="U14" s="356"/>
      <c r="V14" s="356"/>
      <c r="W14" s="356"/>
      <c r="X14" s="356"/>
      <c r="Y14" s="357"/>
      <c r="Z14" s="358">
        <v>0</v>
      </c>
      <c r="AA14" s="358"/>
      <c r="AB14" s="358"/>
      <c r="AC14" s="358"/>
      <c r="AD14" s="359">
        <v>1336</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346451</v>
      </c>
      <c r="BH14" s="356"/>
      <c r="BI14" s="356"/>
      <c r="BJ14" s="356"/>
      <c r="BK14" s="356"/>
      <c r="BL14" s="356"/>
      <c r="BM14" s="356"/>
      <c r="BN14" s="357"/>
      <c r="BO14" s="358">
        <v>4.0999999999999996</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2031238</v>
      </c>
      <c r="CS14" s="356"/>
      <c r="CT14" s="356"/>
      <c r="CU14" s="356"/>
      <c r="CV14" s="356"/>
      <c r="CW14" s="356"/>
      <c r="CX14" s="356"/>
      <c r="CY14" s="357"/>
      <c r="CZ14" s="358">
        <v>4.5999999999999996</v>
      </c>
      <c r="DA14" s="358"/>
      <c r="DB14" s="358"/>
      <c r="DC14" s="358"/>
      <c r="DD14" s="368">
        <v>320422</v>
      </c>
      <c r="DE14" s="356"/>
      <c r="DF14" s="356"/>
      <c r="DG14" s="356"/>
      <c r="DH14" s="356"/>
      <c r="DI14" s="356"/>
      <c r="DJ14" s="356"/>
      <c r="DK14" s="356"/>
      <c r="DL14" s="356"/>
      <c r="DM14" s="356"/>
      <c r="DN14" s="356"/>
      <c r="DO14" s="356"/>
      <c r="DP14" s="357"/>
      <c r="DQ14" s="368">
        <v>1454452</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588952</v>
      </c>
      <c r="BH15" s="356"/>
      <c r="BI15" s="356"/>
      <c r="BJ15" s="356"/>
      <c r="BK15" s="356"/>
      <c r="BL15" s="356"/>
      <c r="BM15" s="356"/>
      <c r="BN15" s="357"/>
      <c r="BO15" s="358">
        <v>7</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3794497</v>
      </c>
      <c r="CS15" s="356"/>
      <c r="CT15" s="356"/>
      <c r="CU15" s="356"/>
      <c r="CV15" s="356"/>
      <c r="CW15" s="356"/>
      <c r="CX15" s="356"/>
      <c r="CY15" s="357"/>
      <c r="CZ15" s="358">
        <v>8.6</v>
      </c>
      <c r="DA15" s="358"/>
      <c r="DB15" s="358"/>
      <c r="DC15" s="358"/>
      <c r="DD15" s="368">
        <v>670300</v>
      </c>
      <c r="DE15" s="356"/>
      <c r="DF15" s="356"/>
      <c r="DG15" s="356"/>
      <c r="DH15" s="356"/>
      <c r="DI15" s="356"/>
      <c r="DJ15" s="356"/>
      <c r="DK15" s="356"/>
      <c r="DL15" s="356"/>
      <c r="DM15" s="356"/>
      <c r="DN15" s="356"/>
      <c r="DO15" s="356"/>
      <c r="DP15" s="357"/>
      <c r="DQ15" s="368">
        <v>2603995</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38498</v>
      </c>
      <c r="S16" s="356"/>
      <c r="T16" s="356"/>
      <c r="U16" s="356"/>
      <c r="V16" s="356"/>
      <c r="W16" s="356"/>
      <c r="X16" s="356"/>
      <c r="Y16" s="357"/>
      <c r="Z16" s="358">
        <v>0.1</v>
      </c>
      <c r="AA16" s="358"/>
      <c r="AB16" s="358"/>
      <c r="AC16" s="358"/>
      <c r="AD16" s="359">
        <v>38498</v>
      </c>
      <c r="AE16" s="359"/>
      <c r="AF16" s="359"/>
      <c r="AG16" s="359"/>
      <c r="AH16" s="359"/>
      <c r="AI16" s="359"/>
      <c r="AJ16" s="359"/>
      <c r="AK16" s="359"/>
      <c r="AL16" s="364">
        <v>0.2</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191942</v>
      </c>
      <c r="CS16" s="356"/>
      <c r="CT16" s="356"/>
      <c r="CU16" s="356"/>
      <c r="CV16" s="356"/>
      <c r="CW16" s="356"/>
      <c r="CX16" s="356"/>
      <c r="CY16" s="357"/>
      <c r="CZ16" s="358">
        <v>0.4</v>
      </c>
      <c r="DA16" s="358"/>
      <c r="DB16" s="358"/>
      <c r="DC16" s="358"/>
      <c r="DD16" s="368" t="s">
        <v>64</v>
      </c>
      <c r="DE16" s="356"/>
      <c r="DF16" s="356"/>
      <c r="DG16" s="356"/>
      <c r="DH16" s="356"/>
      <c r="DI16" s="356"/>
      <c r="DJ16" s="356"/>
      <c r="DK16" s="356"/>
      <c r="DL16" s="356"/>
      <c r="DM16" s="356"/>
      <c r="DN16" s="356"/>
      <c r="DO16" s="356"/>
      <c r="DP16" s="357"/>
      <c r="DQ16" s="368">
        <v>19570</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125896</v>
      </c>
      <c r="S17" s="356"/>
      <c r="T17" s="356"/>
      <c r="U17" s="356"/>
      <c r="V17" s="356"/>
      <c r="W17" s="356"/>
      <c r="X17" s="356"/>
      <c r="Y17" s="357"/>
      <c r="Z17" s="358">
        <v>0.3</v>
      </c>
      <c r="AA17" s="358"/>
      <c r="AB17" s="358"/>
      <c r="AC17" s="358"/>
      <c r="AD17" s="359">
        <v>125896</v>
      </c>
      <c r="AE17" s="359"/>
      <c r="AF17" s="359"/>
      <c r="AG17" s="359"/>
      <c r="AH17" s="359"/>
      <c r="AI17" s="359"/>
      <c r="AJ17" s="359"/>
      <c r="AK17" s="359"/>
      <c r="AL17" s="364">
        <v>0.5</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5380802</v>
      </c>
      <c r="CS17" s="356"/>
      <c r="CT17" s="356"/>
      <c r="CU17" s="356"/>
      <c r="CV17" s="356"/>
      <c r="CW17" s="356"/>
      <c r="CX17" s="356"/>
      <c r="CY17" s="357"/>
      <c r="CZ17" s="358">
        <v>12.2</v>
      </c>
      <c r="DA17" s="358"/>
      <c r="DB17" s="358"/>
      <c r="DC17" s="358"/>
      <c r="DD17" s="368" t="s">
        <v>64</v>
      </c>
      <c r="DE17" s="356"/>
      <c r="DF17" s="356"/>
      <c r="DG17" s="356"/>
      <c r="DH17" s="356"/>
      <c r="DI17" s="356"/>
      <c r="DJ17" s="356"/>
      <c r="DK17" s="356"/>
      <c r="DL17" s="356"/>
      <c r="DM17" s="356"/>
      <c r="DN17" s="356"/>
      <c r="DO17" s="356"/>
      <c r="DP17" s="357"/>
      <c r="DQ17" s="368">
        <v>5291376</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62446</v>
      </c>
      <c r="S18" s="356"/>
      <c r="T18" s="356"/>
      <c r="U18" s="356"/>
      <c r="V18" s="356"/>
      <c r="W18" s="356"/>
      <c r="X18" s="356"/>
      <c r="Y18" s="357"/>
      <c r="Z18" s="358">
        <v>0.1</v>
      </c>
      <c r="AA18" s="358"/>
      <c r="AB18" s="358"/>
      <c r="AC18" s="358"/>
      <c r="AD18" s="359">
        <v>62446</v>
      </c>
      <c r="AE18" s="359"/>
      <c r="AF18" s="359"/>
      <c r="AG18" s="359"/>
      <c r="AH18" s="359"/>
      <c r="AI18" s="359"/>
      <c r="AJ18" s="359"/>
      <c r="AK18" s="359"/>
      <c r="AL18" s="364">
        <v>0.3</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51377</v>
      </c>
      <c r="S19" s="356"/>
      <c r="T19" s="356"/>
      <c r="U19" s="356"/>
      <c r="V19" s="356"/>
      <c r="W19" s="356"/>
      <c r="X19" s="356"/>
      <c r="Y19" s="357"/>
      <c r="Z19" s="358">
        <v>0.1</v>
      </c>
      <c r="AA19" s="358"/>
      <c r="AB19" s="358"/>
      <c r="AC19" s="358"/>
      <c r="AD19" s="359">
        <v>51377</v>
      </c>
      <c r="AE19" s="359"/>
      <c r="AF19" s="359"/>
      <c r="AG19" s="359"/>
      <c r="AH19" s="359"/>
      <c r="AI19" s="359"/>
      <c r="AJ19" s="359"/>
      <c r="AK19" s="359"/>
      <c r="AL19" s="364">
        <v>0.2</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381371</v>
      </c>
      <c r="BH19" s="356"/>
      <c r="BI19" s="356"/>
      <c r="BJ19" s="356"/>
      <c r="BK19" s="356"/>
      <c r="BL19" s="356"/>
      <c r="BM19" s="356"/>
      <c r="BN19" s="357"/>
      <c r="BO19" s="358">
        <v>4.5</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11069</v>
      </c>
      <c r="S20" s="356"/>
      <c r="T20" s="356"/>
      <c r="U20" s="356"/>
      <c r="V20" s="356"/>
      <c r="W20" s="356"/>
      <c r="X20" s="356"/>
      <c r="Y20" s="357"/>
      <c r="Z20" s="358">
        <v>0</v>
      </c>
      <c r="AA20" s="358"/>
      <c r="AB20" s="358"/>
      <c r="AC20" s="358"/>
      <c r="AD20" s="359">
        <v>11069</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381371</v>
      </c>
      <c r="BH20" s="356"/>
      <c r="BI20" s="356"/>
      <c r="BJ20" s="356"/>
      <c r="BK20" s="356"/>
      <c r="BL20" s="356"/>
      <c r="BM20" s="356"/>
      <c r="BN20" s="357"/>
      <c r="BO20" s="358">
        <v>4.5</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44091563</v>
      </c>
      <c r="CS20" s="356"/>
      <c r="CT20" s="356"/>
      <c r="CU20" s="356"/>
      <c r="CV20" s="356"/>
      <c r="CW20" s="356"/>
      <c r="CX20" s="356"/>
      <c r="CY20" s="357"/>
      <c r="CZ20" s="358">
        <v>100</v>
      </c>
      <c r="DA20" s="358"/>
      <c r="DB20" s="358"/>
      <c r="DC20" s="358"/>
      <c r="DD20" s="368">
        <v>4349737</v>
      </c>
      <c r="DE20" s="356"/>
      <c r="DF20" s="356"/>
      <c r="DG20" s="356"/>
      <c r="DH20" s="356"/>
      <c r="DI20" s="356"/>
      <c r="DJ20" s="356"/>
      <c r="DK20" s="356"/>
      <c r="DL20" s="356"/>
      <c r="DM20" s="356"/>
      <c r="DN20" s="356"/>
      <c r="DO20" s="356"/>
      <c r="DP20" s="357"/>
      <c r="DQ20" s="368">
        <v>28005811</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15649889</v>
      </c>
      <c r="S21" s="356"/>
      <c r="T21" s="356"/>
      <c r="U21" s="356"/>
      <c r="V21" s="356"/>
      <c r="W21" s="356"/>
      <c r="X21" s="356"/>
      <c r="Y21" s="357"/>
      <c r="Z21" s="358">
        <v>33.4</v>
      </c>
      <c r="AA21" s="358"/>
      <c r="AB21" s="358"/>
      <c r="AC21" s="358"/>
      <c r="AD21" s="359">
        <v>13142107</v>
      </c>
      <c r="AE21" s="359"/>
      <c r="AF21" s="359"/>
      <c r="AG21" s="359"/>
      <c r="AH21" s="359"/>
      <c r="AI21" s="359"/>
      <c r="AJ21" s="359"/>
      <c r="AK21" s="359"/>
      <c r="AL21" s="364">
        <v>54.9</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42207</v>
      </c>
      <c r="BH21" s="356"/>
      <c r="BI21" s="356"/>
      <c r="BJ21" s="356"/>
      <c r="BK21" s="356"/>
      <c r="BL21" s="356"/>
      <c r="BM21" s="356"/>
      <c r="BN21" s="357"/>
      <c r="BO21" s="358">
        <v>0.5</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13142107</v>
      </c>
      <c r="S22" s="356"/>
      <c r="T22" s="356"/>
      <c r="U22" s="356"/>
      <c r="V22" s="356"/>
      <c r="W22" s="356"/>
      <c r="X22" s="356"/>
      <c r="Y22" s="357"/>
      <c r="Z22" s="358">
        <v>28.1</v>
      </c>
      <c r="AA22" s="358"/>
      <c r="AB22" s="358"/>
      <c r="AC22" s="358"/>
      <c r="AD22" s="359">
        <v>13142107</v>
      </c>
      <c r="AE22" s="359"/>
      <c r="AF22" s="359"/>
      <c r="AG22" s="359"/>
      <c r="AH22" s="359"/>
      <c r="AI22" s="359"/>
      <c r="AJ22" s="359"/>
      <c r="AK22" s="359"/>
      <c r="AL22" s="364">
        <v>54.9</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2507782</v>
      </c>
      <c r="S23" s="356"/>
      <c r="T23" s="356"/>
      <c r="U23" s="356"/>
      <c r="V23" s="356"/>
      <c r="W23" s="356"/>
      <c r="X23" s="356"/>
      <c r="Y23" s="357"/>
      <c r="Z23" s="358">
        <v>5.4</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v>339164</v>
      </c>
      <c r="BH23" s="356"/>
      <c r="BI23" s="356"/>
      <c r="BJ23" s="356"/>
      <c r="BK23" s="356"/>
      <c r="BL23" s="356"/>
      <c r="BM23" s="356"/>
      <c r="BN23" s="357"/>
      <c r="BO23" s="358">
        <v>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22397218</v>
      </c>
      <c r="CS24" s="348"/>
      <c r="CT24" s="348"/>
      <c r="CU24" s="348"/>
      <c r="CV24" s="348"/>
      <c r="CW24" s="348"/>
      <c r="CX24" s="348"/>
      <c r="CY24" s="349"/>
      <c r="CZ24" s="352">
        <v>50.8</v>
      </c>
      <c r="DA24" s="353"/>
      <c r="DB24" s="353"/>
      <c r="DC24" s="367"/>
      <c r="DD24" s="388">
        <v>15070015</v>
      </c>
      <c r="DE24" s="348"/>
      <c r="DF24" s="348"/>
      <c r="DG24" s="348"/>
      <c r="DH24" s="348"/>
      <c r="DI24" s="348"/>
      <c r="DJ24" s="348"/>
      <c r="DK24" s="349"/>
      <c r="DL24" s="388">
        <v>14903326</v>
      </c>
      <c r="DM24" s="348"/>
      <c r="DN24" s="348"/>
      <c r="DO24" s="348"/>
      <c r="DP24" s="348"/>
      <c r="DQ24" s="348"/>
      <c r="DR24" s="348"/>
      <c r="DS24" s="348"/>
      <c r="DT24" s="348"/>
      <c r="DU24" s="348"/>
      <c r="DV24" s="349"/>
      <c r="DW24" s="352">
        <v>61.8</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26788557</v>
      </c>
      <c r="S25" s="356"/>
      <c r="T25" s="356"/>
      <c r="U25" s="356"/>
      <c r="V25" s="356"/>
      <c r="W25" s="356"/>
      <c r="X25" s="356"/>
      <c r="Y25" s="357"/>
      <c r="Z25" s="358">
        <v>57.2</v>
      </c>
      <c r="AA25" s="358"/>
      <c r="AB25" s="358"/>
      <c r="AC25" s="358"/>
      <c r="AD25" s="359">
        <v>23864106</v>
      </c>
      <c r="AE25" s="359"/>
      <c r="AF25" s="359"/>
      <c r="AG25" s="359"/>
      <c r="AH25" s="359"/>
      <c r="AI25" s="359"/>
      <c r="AJ25" s="359"/>
      <c r="AK25" s="359"/>
      <c r="AL25" s="364">
        <v>99.7</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8276334</v>
      </c>
      <c r="CS25" s="389"/>
      <c r="CT25" s="389"/>
      <c r="CU25" s="389"/>
      <c r="CV25" s="389"/>
      <c r="CW25" s="389"/>
      <c r="CX25" s="389"/>
      <c r="CY25" s="390"/>
      <c r="CZ25" s="364">
        <v>18.8</v>
      </c>
      <c r="DA25" s="391"/>
      <c r="DB25" s="391"/>
      <c r="DC25" s="392"/>
      <c r="DD25" s="368">
        <v>7306386</v>
      </c>
      <c r="DE25" s="389"/>
      <c r="DF25" s="389"/>
      <c r="DG25" s="389"/>
      <c r="DH25" s="389"/>
      <c r="DI25" s="389"/>
      <c r="DJ25" s="389"/>
      <c r="DK25" s="390"/>
      <c r="DL25" s="368">
        <v>7148997</v>
      </c>
      <c r="DM25" s="389"/>
      <c r="DN25" s="389"/>
      <c r="DO25" s="389"/>
      <c r="DP25" s="389"/>
      <c r="DQ25" s="389"/>
      <c r="DR25" s="389"/>
      <c r="DS25" s="389"/>
      <c r="DT25" s="389"/>
      <c r="DU25" s="389"/>
      <c r="DV25" s="390"/>
      <c r="DW25" s="364">
        <v>29.6</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7727</v>
      </c>
      <c r="S26" s="356"/>
      <c r="T26" s="356"/>
      <c r="U26" s="356"/>
      <c r="V26" s="356"/>
      <c r="W26" s="356"/>
      <c r="X26" s="356"/>
      <c r="Y26" s="357"/>
      <c r="Z26" s="358">
        <v>0</v>
      </c>
      <c r="AA26" s="358"/>
      <c r="AB26" s="358"/>
      <c r="AC26" s="358"/>
      <c r="AD26" s="359">
        <v>7727</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5001222</v>
      </c>
      <c r="CS26" s="356"/>
      <c r="CT26" s="356"/>
      <c r="CU26" s="356"/>
      <c r="CV26" s="356"/>
      <c r="CW26" s="356"/>
      <c r="CX26" s="356"/>
      <c r="CY26" s="357"/>
      <c r="CZ26" s="364">
        <v>11.3</v>
      </c>
      <c r="DA26" s="391"/>
      <c r="DB26" s="391"/>
      <c r="DC26" s="392"/>
      <c r="DD26" s="368">
        <v>4455088</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486137</v>
      </c>
      <c r="S27" s="356"/>
      <c r="T27" s="356"/>
      <c r="U27" s="356"/>
      <c r="V27" s="356"/>
      <c r="W27" s="356"/>
      <c r="X27" s="356"/>
      <c r="Y27" s="357"/>
      <c r="Z27" s="358">
        <v>1</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8396876</v>
      </c>
      <c r="BH27" s="356"/>
      <c r="BI27" s="356"/>
      <c r="BJ27" s="356"/>
      <c r="BK27" s="356"/>
      <c r="BL27" s="356"/>
      <c r="BM27" s="356"/>
      <c r="BN27" s="357"/>
      <c r="BO27" s="358">
        <v>100</v>
      </c>
      <c r="BP27" s="358"/>
      <c r="BQ27" s="358"/>
      <c r="BR27" s="358"/>
      <c r="BS27" s="359">
        <v>77846</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8740313</v>
      </c>
      <c r="CS27" s="389"/>
      <c r="CT27" s="389"/>
      <c r="CU27" s="389"/>
      <c r="CV27" s="389"/>
      <c r="CW27" s="389"/>
      <c r="CX27" s="389"/>
      <c r="CY27" s="390"/>
      <c r="CZ27" s="364">
        <v>19.8</v>
      </c>
      <c r="DA27" s="391"/>
      <c r="DB27" s="391"/>
      <c r="DC27" s="392"/>
      <c r="DD27" s="368">
        <v>2472484</v>
      </c>
      <c r="DE27" s="389"/>
      <c r="DF27" s="389"/>
      <c r="DG27" s="389"/>
      <c r="DH27" s="389"/>
      <c r="DI27" s="389"/>
      <c r="DJ27" s="389"/>
      <c r="DK27" s="390"/>
      <c r="DL27" s="368">
        <v>2471222</v>
      </c>
      <c r="DM27" s="389"/>
      <c r="DN27" s="389"/>
      <c r="DO27" s="389"/>
      <c r="DP27" s="389"/>
      <c r="DQ27" s="389"/>
      <c r="DR27" s="389"/>
      <c r="DS27" s="389"/>
      <c r="DT27" s="389"/>
      <c r="DU27" s="389"/>
      <c r="DV27" s="390"/>
      <c r="DW27" s="364">
        <v>10.199999999999999</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643898</v>
      </c>
      <c r="S28" s="356"/>
      <c r="T28" s="356"/>
      <c r="U28" s="356"/>
      <c r="V28" s="356"/>
      <c r="W28" s="356"/>
      <c r="X28" s="356"/>
      <c r="Y28" s="357"/>
      <c r="Z28" s="358">
        <v>1.4</v>
      </c>
      <c r="AA28" s="358"/>
      <c r="AB28" s="358"/>
      <c r="AC28" s="358"/>
      <c r="AD28" s="359">
        <v>48278</v>
      </c>
      <c r="AE28" s="359"/>
      <c r="AF28" s="359"/>
      <c r="AG28" s="359"/>
      <c r="AH28" s="359"/>
      <c r="AI28" s="359"/>
      <c r="AJ28" s="359"/>
      <c r="AK28" s="359"/>
      <c r="AL28" s="364">
        <v>0.2</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5380571</v>
      </c>
      <c r="CS28" s="356"/>
      <c r="CT28" s="356"/>
      <c r="CU28" s="356"/>
      <c r="CV28" s="356"/>
      <c r="CW28" s="356"/>
      <c r="CX28" s="356"/>
      <c r="CY28" s="357"/>
      <c r="CZ28" s="364">
        <v>12.2</v>
      </c>
      <c r="DA28" s="391"/>
      <c r="DB28" s="391"/>
      <c r="DC28" s="392"/>
      <c r="DD28" s="368">
        <v>5291145</v>
      </c>
      <c r="DE28" s="356"/>
      <c r="DF28" s="356"/>
      <c r="DG28" s="356"/>
      <c r="DH28" s="356"/>
      <c r="DI28" s="356"/>
      <c r="DJ28" s="356"/>
      <c r="DK28" s="357"/>
      <c r="DL28" s="368">
        <v>5283107</v>
      </c>
      <c r="DM28" s="356"/>
      <c r="DN28" s="356"/>
      <c r="DO28" s="356"/>
      <c r="DP28" s="356"/>
      <c r="DQ28" s="356"/>
      <c r="DR28" s="356"/>
      <c r="DS28" s="356"/>
      <c r="DT28" s="356"/>
      <c r="DU28" s="356"/>
      <c r="DV28" s="357"/>
      <c r="DW28" s="364">
        <v>21.9</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215562</v>
      </c>
      <c r="S29" s="356"/>
      <c r="T29" s="356"/>
      <c r="U29" s="356"/>
      <c r="V29" s="356"/>
      <c r="W29" s="356"/>
      <c r="X29" s="356"/>
      <c r="Y29" s="357"/>
      <c r="Z29" s="358">
        <v>0.5</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5380550</v>
      </c>
      <c r="CS29" s="389"/>
      <c r="CT29" s="389"/>
      <c r="CU29" s="389"/>
      <c r="CV29" s="389"/>
      <c r="CW29" s="389"/>
      <c r="CX29" s="389"/>
      <c r="CY29" s="390"/>
      <c r="CZ29" s="364">
        <v>12.2</v>
      </c>
      <c r="DA29" s="391"/>
      <c r="DB29" s="391"/>
      <c r="DC29" s="392"/>
      <c r="DD29" s="368">
        <v>5291124</v>
      </c>
      <c r="DE29" s="389"/>
      <c r="DF29" s="389"/>
      <c r="DG29" s="389"/>
      <c r="DH29" s="389"/>
      <c r="DI29" s="389"/>
      <c r="DJ29" s="389"/>
      <c r="DK29" s="390"/>
      <c r="DL29" s="368">
        <v>5283086</v>
      </c>
      <c r="DM29" s="389"/>
      <c r="DN29" s="389"/>
      <c r="DO29" s="389"/>
      <c r="DP29" s="389"/>
      <c r="DQ29" s="389"/>
      <c r="DR29" s="389"/>
      <c r="DS29" s="389"/>
      <c r="DT29" s="389"/>
      <c r="DU29" s="389"/>
      <c r="DV29" s="390"/>
      <c r="DW29" s="364">
        <v>21.9</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6982248</v>
      </c>
      <c r="S30" s="356"/>
      <c r="T30" s="356"/>
      <c r="U30" s="356"/>
      <c r="V30" s="356"/>
      <c r="W30" s="356"/>
      <c r="X30" s="356"/>
      <c r="Y30" s="357"/>
      <c r="Z30" s="358">
        <v>14.9</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5197457</v>
      </c>
      <c r="CS30" s="356"/>
      <c r="CT30" s="356"/>
      <c r="CU30" s="356"/>
      <c r="CV30" s="356"/>
      <c r="CW30" s="356"/>
      <c r="CX30" s="356"/>
      <c r="CY30" s="357"/>
      <c r="CZ30" s="364">
        <v>11.8</v>
      </c>
      <c r="DA30" s="391"/>
      <c r="DB30" s="391"/>
      <c r="DC30" s="392"/>
      <c r="DD30" s="368">
        <v>5111682</v>
      </c>
      <c r="DE30" s="356"/>
      <c r="DF30" s="356"/>
      <c r="DG30" s="356"/>
      <c r="DH30" s="356"/>
      <c r="DI30" s="356"/>
      <c r="DJ30" s="356"/>
      <c r="DK30" s="357"/>
      <c r="DL30" s="368">
        <v>5103656</v>
      </c>
      <c r="DM30" s="356"/>
      <c r="DN30" s="356"/>
      <c r="DO30" s="356"/>
      <c r="DP30" s="356"/>
      <c r="DQ30" s="356"/>
      <c r="DR30" s="356"/>
      <c r="DS30" s="356"/>
      <c r="DT30" s="356"/>
      <c r="DU30" s="356"/>
      <c r="DV30" s="357"/>
      <c r="DW30" s="364">
        <v>21.2</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99.5</v>
      </c>
      <c r="BH31" s="405"/>
      <c r="BI31" s="405"/>
      <c r="BJ31" s="405"/>
      <c r="BK31" s="405"/>
      <c r="BL31" s="405"/>
      <c r="BM31" s="353">
        <v>98.8</v>
      </c>
      <c r="BN31" s="405"/>
      <c r="BO31" s="405"/>
      <c r="BP31" s="405"/>
      <c r="BQ31" s="406"/>
      <c r="BR31" s="404">
        <v>99.4</v>
      </c>
      <c r="BS31" s="405"/>
      <c r="BT31" s="405"/>
      <c r="BU31" s="405"/>
      <c r="BV31" s="405"/>
      <c r="BW31" s="405"/>
      <c r="BX31" s="353">
        <v>98.6</v>
      </c>
      <c r="BY31" s="405"/>
      <c r="BZ31" s="405"/>
      <c r="CA31" s="405"/>
      <c r="CB31" s="406"/>
      <c r="CD31" s="398"/>
      <c r="CE31" s="399"/>
      <c r="CF31" s="361" t="s">
        <v>245</v>
      </c>
      <c r="CG31" s="362"/>
      <c r="CH31" s="362"/>
      <c r="CI31" s="362"/>
      <c r="CJ31" s="362"/>
      <c r="CK31" s="362"/>
      <c r="CL31" s="362"/>
      <c r="CM31" s="362"/>
      <c r="CN31" s="362"/>
      <c r="CO31" s="362"/>
      <c r="CP31" s="362"/>
      <c r="CQ31" s="363"/>
      <c r="CR31" s="355">
        <v>183093</v>
      </c>
      <c r="CS31" s="389"/>
      <c r="CT31" s="389"/>
      <c r="CU31" s="389"/>
      <c r="CV31" s="389"/>
      <c r="CW31" s="389"/>
      <c r="CX31" s="389"/>
      <c r="CY31" s="390"/>
      <c r="CZ31" s="364">
        <v>0.4</v>
      </c>
      <c r="DA31" s="391"/>
      <c r="DB31" s="391"/>
      <c r="DC31" s="392"/>
      <c r="DD31" s="368">
        <v>179442</v>
      </c>
      <c r="DE31" s="389"/>
      <c r="DF31" s="389"/>
      <c r="DG31" s="389"/>
      <c r="DH31" s="389"/>
      <c r="DI31" s="389"/>
      <c r="DJ31" s="389"/>
      <c r="DK31" s="390"/>
      <c r="DL31" s="368">
        <v>179430</v>
      </c>
      <c r="DM31" s="389"/>
      <c r="DN31" s="389"/>
      <c r="DO31" s="389"/>
      <c r="DP31" s="389"/>
      <c r="DQ31" s="389"/>
      <c r="DR31" s="389"/>
      <c r="DS31" s="389"/>
      <c r="DT31" s="389"/>
      <c r="DU31" s="389"/>
      <c r="DV31" s="390"/>
      <c r="DW31" s="364">
        <v>0.7</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3464331</v>
      </c>
      <c r="S32" s="356"/>
      <c r="T32" s="356"/>
      <c r="U32" s="356"/>
      <c r="V32" s="356"/>
      <c r="W32" s="356"/>
      <c r="X32" s="356"/>
      <c r="Y32" s="357"/>
      <c r="Z32" s="358">
        <v>7.4</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99.5</v>
      </c>
      <c r="BH32" s="389"/>
      <c r="BI32" s="389"/>
      <c r="BJ32" s="389"/>
      <c r="BK32" s="389"/>
      <c r="BL32" s="389"/>
      <c r="BM32" s="365">
        <v>98.9</v>
      </c>
      <c r="BN32" s="389"/>
      <c r="BO32" s="389"/>
      <c r="BP32" s="389"/>
      <c r="BQ32" s="411"/>
      <c r="BR32" s="410">
        <v>99.5</v>
      </c>
      <c r="BS32" s="389"/>
      <c r="BT32" s="389"/>
      <c r="BU32" s="389"/>
      <c r="BV32" s="389"/>
      <c r="BW32" s="389"/>
      <c r="BX32" s="365">
        <v>98.7</v>
      </c>
      <c r="BY32" s="389"/>
      <c r="BZ32" s="389"/>
      <c r="CA32" s="389"/>
      <c r="CB32" s="411"/>
      <c r="CD32" s="412"/>
      <c r="CE32" s="413"/>
      <c r="CF32" s="361" t="s">
        <v>249</v>
      </c>
      <c r="CG32" s="362"/>
      <c r="CH32" s="362"/>
      <c r="CI32" s="362"/>
      <c r="CJ32" s="362"/>
      <c r="CK32" s="362"/>
      <c r="CL32" s="362"/>
      <c r="CM32" s="362"/>
      <c r="CN32" s="362"/>
      <c r="CO32" s="362"/>
      <c r="CP32" s="362"/>
      <c r="CQ32" s="363"/>
      <c r="CR32" s="355">
        <v>21</v>
      </c>
      <c r="CS32" s="356"/>
      <c r="CT32" s="356"/>
      <c r="CU32" s="356"/>
      <c r="CV32" s="356"/>
      <c r="CW32" s="356"/>
      <c r="CX32" s="356"/>
      <c r="CY32" s="357"/>
      <c r="CZ32" s="364">
        <v>0</v>
      </c>
      <c r="DA32" s="391"/>
      <c r="DB32" s="391"/>
      <c r="DC32" s="392"/>
      <c r="DD32" s="368">
        <v>21</v>
      </c>
      <c r="DE32" s="356"/>
      <c r="DF32" s="356"/>
      <c r="DG32" s="356"/>
      <c r="DH32" s="356"/>
      <c r="DI32" s="356"/>
      <c r="DJ32" s="356"/>
      <c r="DK32" s="357"/>
      <c r="DL32" s="368">
        <v>21</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124738</v>
      </c>
      <c r="S33" s="356"/>
      <c r="T33" s="356"/>
      <c r="U33" s="356"/>
      <c r="V33" s="356"/>
      <c r="W33" s="356"/>
      <c r="X33" s="356"/>
      <c r="Y33" s="357"/>
      <c r="Z33" s="358">
        <v>0.3</v>
      </c>
      <c r="AA33" s="358"/>
      <c r="AB33" s="358"/>
      <c r="AC33" s="358"/>
      <c r="AD33" s="359">
        <v>24891</v>
      </c>
      <c r="AE33" s="359"/>
      <c r="AF33" s="359"/>
      <c r="AG33" s="359"/>
      <c r="AH33" s="359"/>
      <c r="AI33" s="359"/>
      <c r="AJ33" s="359"/>
      <c r="AK33" s="359"/>
      <c r="AL33" s="364">
        <v>0.1</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99.4</v>
      </c>
      <c r="BH33" s="419"/>
      <c r="BI33" s="419"/>
      <c r="BJ33" s="419"/>
      <c r="BK33" s="419"/>
      <c r="BL33" s="419"/>
      <c r="BM33" s="420">
        <v>98.6</v>
      </c>
      <c r="BN33" s="419"/>
      <c r="BO33" s="419"/>
      <c r="BP33" s="419"/>
      <c r="BQ33" s="421"/>
      <c r="BR33" s="418">
        <v>99.3</v>
      </c>
      <c r="BS33" s="419"/>
      <c r="BT33" s="419"/>
      <c r="BU33" s="419"/>
      <c r="BV33" s="419"/>
      <c r="BW33" s="419"/>
      <c r="BX33" s="420">
        <v>98.4</v>
      </c>
      <c r="BY33" s="419"/>
      <c r="BZ33" s="419"/>
      <c r="CA33" s="419"/>
      <c r="CB33" s="421"/>
      <c r="CD33" s="361" t="s">
        <v>252</v>
      </c>
      <c r="CE33" s="362"/>
      <c r="CF33" s="362"/>
      <c r="CG33" s="362"/>
      <c r="CH33" s="362"/>
      <c r="CI33" s="362"/>
      <c r="CJ33" s="362"/>
      <c r="CK33" s="362"/>
      <c r="CL33" s="362"/>
      <c r="CM33" s="362"/>
      <c r="CN33" s="362"/>
      <c r="CO33" s="362"/>
      <c r="CP33" s="362"/>
      <c r="CQ33" s="363"/>
      <c r="CR33" s="355">
        <v>17152666</v>
      </c>
      <c r="CS33" s="389"/>
      <c r="CT33" s="389"/>
      <c r="CU33" s="389"/>
      <c r="CV33" s="389"/>
      <c r="CW33" s="389"/>
      <c r="CX33" s="389"/>
      <c r="CY33" s="390"/>
      <c r="CZ33" s="364">
        <v>38.9</v>
      </c>
      <c r="DA33" s="391"/>
      <c r="DB33" s="391"/>
      <c r="DC33" s="392"/>
      <c r="DD33" s="368">
        <v>11842325</v>
      </c>
      <c r="DE33" s="389"/>
      <c r="DF33" s="389"/>
      <c r="DG33" s="389"/>
      <c r="DH33" s="389"/>
      <c r="DI33" s="389"/>
      <c r="DJ33" s="389"/>
      <c r="DK33" s="390"/>
      <c r="DL33" s="368">
        <v>9061803</v>
      </c>
      <c r="DM33" s="389"/>
      <c r="DN33" s="389"/>
      <c r="DO33" s="389"/>
      <c r="DP33" s="389"/>
      <c r="DQ33" s="389"/>
      <c r="DR33" s="389"/>
      <c r="DS33" s="389"/>
      <c r="DT33" s="389"/>
      <c r="DU33" s="389"/>
      <c r="DV33" s="390"/>
      <c r="DW33" s="364">
        <v>37.6</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101727</v>
      </c>
      <c r="S34" s="356"/>
      <c r="T34" s="356"/>
      <c r="U34" s="356"/>
      <c r="V34" s="356"/>
      <c r="W34" s="356"/>
      <c r="X34" s="356"/>
      <c r="Y34" s="357"/>
      <c r="Z34" s="358">
        <v>0.2</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6872692</v>
      </c>
      <c r="CS34" s="356"/>
      <c r="CT34" s="356"/>
      <c r="CU34" s="356"/>
      <c r="CV34" s="356"/>
      <c r="CW34" s="356"/>
      <c r="CX34" s="356"/>
      <c r="CY34" s="357"/>
      <c r="CZ34" s="364">
        <v>15.6</v>
      </c>
      <c r="DA34" s="391"/>
      <c r="DB34" s="391"/>
      <c r="DC34" s="392"/>
      <c r="DD34" s="368">
        <v>4354995</v>
      </c>
      <c r="DE34" s="356"/>
      <c r="DF34" s="356"/>
      <c r="DG34" s="356"/>
      <c r="DH34" s="356"/>
      <c r="DI34" s="356"/>
      <c r="DJ34" s="356"/>
      <c r="DK34" s="357"/>
      <c r="DL34" s="368">
        <v>3389327</v>
      </c>
      <c r="DM34" s="356"/>
      <c r="DN34" s="356"/>
      <c r="DO34" s="356"/>
      <c r="DP34" s="356"/>
      <c r="DQ34" s="356"/>
      <c r="DR34" s="356"/>
      <c r="DS34" s="356"/>
      <c r="DT34" s="356"/>
      <c r="DU34" s="356"/>
      <c r="DV34" s="357"/>
      <c r="DW34" s="364">
        <v>14</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124994</v>
      </c>
      <c r="S35" s="356"/>
      <c r="T35" s="356"/>
      <c r="U35" s="356"/>
      <c r="V35" s="356"/>
      <c r="W35" s="356"/>
      <c r="X35" s="356"/>
      <c r="Y35" s="357"/>
      <c r="Z35" s="358">
        <v>0.3</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731227</v>
      </c>
      <c r="CS35" s="389"/>
      <c r="CT35" s="389"/>
      <c r="CU35" s="389"/>
      <c r="CV35" s="389"/>
      <c r="CW35" s="389"/>
      <c r="CX35" s="389"/>
      <c r="CY35" s="390"/>
      <c r="CZ35" s="364">
        <v>1.7</v>
      </c>
      <c r="DA35" s="391"/>
      <c r="DB35" s="391"/>
      <c r="DC35" s="392"/>
      <c r="DD35" s="368">
        <v>576421</v>
      </c>
      <c r="DE35" s="389"/>
      <c r="DF35" s="389"/>
      <c r="DG35" s="389"/>
      <c r="DH35" s="389"/>
      <c r="DI35" s="389"/>
      <c r="DJ35" s="389"/>
      <c r="DK35" s="390"/>
      <c r="DL35" s="368">
        <v>576327</v>
      </c>
      <c r="DM35" s="389"/>
      <c r="DN35" s="389"/>
      <c r="DO35" s="389"/>
      <c r="DP35" s="389"/>
      <c r="DQ35" s="389"/>
      <c r="DR35" s="389"/>
      <c r="DS35" s="389"/>
      <c r="DT35" s="389"/>
      <c r="DU35" s="389"/>
      <c r="DV35" s="390"/>
      <c r="DW35" s="364">
        <v>2.4</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2743297</v>
      </c>
      <c r="S36" s="356"/>
      <c r="T36" s="356"/>
      <c r="U36" s="356"/>
      <c r="V36" s="356"/>
      <c r="W36" s="356"/>
      <c r="X36" s="356"/>
      <c r="Y36" s="357"/>
      <c r="Z36" s="358">
        <v>5.9</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5561675</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119475</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4012700</v>
      </c>
      <c r="CS36" s="356"/>
      <c r="CT36" s="356"/>
      <c r="CU36" s="356"/>
      <c r="CV36" s="356"/>
      <c r="CW36" s="356"/>
      <c r="CX36" s="356"/>
      <c r="CY36" s="357"/>
      <c r="CZ36" s="364">
        <v>9.1</v>
      </c>
      <c r="DA36" s="391"/>
      <c r="DB36" s="391"/>
      <c r="DC36" s="392"/>
      <c r="DD36" s="368">
        <v>3437178</v>
      </c>
      <c r="DE36" s="356"/>
      <c r="DF36" s="356"/>
      <c r="DG36" s="356"/>
      <c r="DH36" s="356"/>
      <c r="DI36" s="356"/>
      <c r="DJ36" s="356"/>
      <c r="DK36" s="357"/>
      <c r="DL36" s="368">
        <v>2105078</v>
      </c>
      <c r="DM36" s="356"/>
      <c r="DN36" s="356"/>
      <c r="DO36" s="356"/>
      <c r="DP36" s="356"/>
      <c r="DQ36" s="356"/>
      <c r="DR36" s="356"/>
      <c r="DS36" s="356"/>
      <c r="DT36" s="356"/>
      <c r="DU36" s="356"/>
      <c r="DV36" s="357"/>
      <c r="DW36" s="364">
        <v>8.6999999999999993</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2149354</v>
      </c>
      <c r="S37" s="356"/>
      <c r="T37" s="356"/>
      <c r="U37" s="356"/>
      <c r="V37" s="356"/>
      <c r="W37" s="356"/>
      <c r="X37" s="356"/>
      <c r="Y37" s="357"/>
      <c r="Z37" s="358">
        <v>4.5999999999999996</v>
      </c>
      <c r="AA37" s="358"/>
      <c r="AB37" s="358"/>
      <c r="AC37" s="358"/>
      <c r="AD37" s="359">
        <v>84</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1104147</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-13433</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449239</v>
      </c>
      <c r="CS37" s="389"/>
      <c r="CT37" s="389"/>
      <c r="CU37" s="389"/>
      <c r="CV37" s="389"/>
      <c r="CW37" s="389"/>
      <c r="CX37" s="389"/>
      <c r="CY37" s="390"/>
      <c r="CZ37" s="364">
        <v>1</v>
      </c>
      <c r="DA37" s="391"/>
      <c r="DB37" s="391"/>
      <c r="DC37" s="392"/>
      <c r="DD37" s="368">
        <v>443039</v>
      </c>
      <c r="DE37" s="389"/>
      <c r="DF37" s="389"/>
      <c r="DG37" s="389"/>
      <c r="DH37" s="389"/>
      <c r="DI37" s="389"/>
      <c r="DJ37" s="389"/>
      <c r="DK37" s="390"/>
      <c r="DL37" s="368">
        <v>394921</v>
      </c>
      <c r="DM37" s="389"/>
      <c r="DN37" s="389"/>
      <c r="DO37" s="389"/>
      <c r="DP37" s="389"/>
      <c r="DQ37" s="389"/>
      <c r="DR37" s="389"/>
      <c r="DS37" s="389"/>
      <c r="DT37" s="389"/>
      <c r="DU37" s="389"/>
      <c r="DV37" s="390"/>
      <c r="DW37" s="364">
        <v>1.6</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2992800</v>
      </c>
      <c r="S38" s="356"/>
      <c r="T38" s="356"/>
      <c r="U38" s="356"/>
      <c r="V38" s="356"/>
      <c r="W38" s="356"/>
      <c r="X38" s="356"/>
      <c r="Y38" s="357"/>
      <c r="Z38" s="358">
        <v>6.4</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386087</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12385</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4033541</v>
      </c>
      <c r="CS38" s="356"/>
      <c r="CT38" s="356"/>
      <c r="CU38" s="356"/>
      <c r="CV38" s="356"/>
      <c r="CW38" s="356"/>
      <c r="CX38" s="356"/>
      <c r="CY38" s="357"/>
      <c r="CZ38" s="364">
        <v>9.1</v>
      </c>
      <c r="DA38" s="391"/>
      <c r="DB38" s="391"/>
      <c r="DC38" s="392"/>
      <c r="DD38" s="368">
        <v>3214672</v>
      </c>
      <c r="DE38" s="356"/>
      <c r="DF38" s="356"/>
      <c r="DG38" s="356"/>
      <c r="DH38" s="356"/>
      <c r="DI38" s="356"/>
      <c r="DJ38" s="356"/>
      <c r="DK38" s="357"/>
      <c r="DL38" s="368">
        <v>2989871</v>
      </c>
      <c r="DM38" s="356"/>
      <c r="DN38" s="356"/>
      <c r="DO38" s="356"/>
      <c r="DP38" s="356"/>
      <c r="DQ38" s="356"/>
      <c r="DR38" s="356"/>
      <c r="DS38" s="356"/>
      <c r="DT38" s="356"/>
      <c r="DU38" s="356"/>
      <c r="DV38" s="357"/>
      <c r="DW38" s="364">
        <v>12.4</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353600</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19611</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285606</v>
      </c>
      <c r="CS39" s="389"/>
      <c r="CT39" s="389"/>
      <c r="CU39" s="389"/>
      <c r="CV39" s="389"/>
      <c r="CW39" s="389"/>
      <c r="CX39" s="389"/>
      <c r="CY39" s="390"/>
      <c r="CZ39" s="364">
        <v>0.6</v>
      </c>
      <c r="DA39" s="391"/>
      <c r="DB39" s="391"/>
      <c r="DC39" s="392"/>
      <c r="DD39" s="368">
        <v>257859</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185000</v>
      </c>
      <c r="S40" s="356"/>
      <c r="T40" s="356"/>
      <c r="U40" s="356"/>
      <c r="V40" s="356"/>
      <c r="W40" s="356"/>
      <c r="X40" s="356"/>
      <c r="Y40" s="357"/>
      <c r="Z40" s="358">
        <v>0.4</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110</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1216900</v>
      </c>
      <c r="CS40" s="356"/>
      <c r="CT40" s="356"/>
      <c r="CU40" s="356"/>
      <c r="CV40" s="356"/>
      <c r="CW40" s="356"/>
      <c r="CX40" s="356"/>
      <c r="CY40" s="357"/>
      <c r="CZ40" s="364">
        <v>2.8</v>
      </c>
      <c r="DA40" s="391"/>
      <c r="DB40" s="391"/>
      <c r="DC40" s="392"/>
      <c r="DD40" s="368">
        <v>1200</v>
      </c>
      <c r="DE40" s="356"/>
      <c r="DF40" s="356"/>
      <c r="DG40" s="356"/>
      <c r="DH40" s="356"/>
      <c r="DI40" s="356"/>
      <c r="DJ40" s="356"/>
      <c r="DK40" s="357"/>
      <c r="DL40" s="368">
        <v>1200</v>
      </c>
      <c r="DM40" s="356"/>
      <c r="DN40" s="356"/>
      <c r="DO40" s="356"/>
      <c r="DP40" s="356"/>
      <c r="DQ40" s="356"/>
      <c r="DR40" s="356"/>
      <c r="DS40" s="356"/>
      <c r="DT40" s="356"/>
      <c r="DU40" s="356"/>
      <c r="DV40" s="357"/>
      <c r="DW40" s="364">
        <v>0</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46825370</v>
      </c>
      <c r="S41" s="434"/>
      <c r="T41" s="434"/>
      <c r="U41" s="434"/>
      <c r="V41" s="434"/>
      <c r="W41" s="434"/>
      <c r="X41" s="434"/>
      <c r="Y41" s="435"/>
      <c r="Z41" s="436">
        <v>100</v>
      </c>
      <c r="AA41" s="436"/>
      <c r="AB41" s="436"/>
      <c r="AC41" s="436"/>
      <c r="AD41" s="437">
        <v>23945086</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938366</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2779475</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315</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4541679</v>
      </c>
      <c r="CS42" s="389"/>
      <c r="CT42" s="389"/>
      <c r="CU42" s="389"/>
      <c r="CV42" s="389"/>
      <c r="CW42" s="389"/>
      <c r="CX42" s="389"/>
      <c r="CY42" s="390"/>
      <c r="CZ42" s="364">
        <v>10.3</v>
      </c>
      <c r="DA42" s="391"/>
      <c r="DB42" s="391"/>
      <c r="DC42" s="392"/>
      <c r="DD42" s="368">
        <v>1093471</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148741</v>
      </c>
      <c r="CS43" s="389"/>
      <c r="CT43" s="389"/>
      <c r="CU43" s="389"/>
      <c r="CV43" s="389"/>
      <c r="CW43" s="389"/>
      <c r="CX43" s="389"/>
      <c r="CY43" s="390"/>
      <c r="CZ43" s="364">
        <v>0.3</v>
      </c>
      <c r="DA43" s="391"/>
      <c r="DB43" s="391"/>
      <c r="DC43" s="392"/>
      <c r="DD43" s="368">
        <v>139272</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4349737</v>
      </c>
      <c r="CS44" s="356"/>
      <c r="CT44" s="356"/>
      <c r="CU44" s="356"/>
      <c r="CV44" s="356"/>
      <c r="CW44" s="356"/>
      <c r="CX44" s="356"/>
      <c r="CY44" s="357"/>
      <c r="CZ44" s="364">
        <v>9.9</v>
      </c>
      <c r="DA44" s="365"/>
      <c r="DB44" s="365"/>
      <c r="DC44" s="370"/>
      <c r="DD44" s="368">
        <v>1073901</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778894</v>
      </c>
      <c r="CS45" s="389"/>
      <c r="CT45" s="389"/>
      <c r="CU45" s="389"/>
      <c r="CV45" s="389"/>
      <c r="CW45" s="389"/>
      <c r="CX45" s="389"/>
      <c r="CY45" s="390"/>
      <c r="CZ45" s="364">
        <v>1.8</v>
      </c>
      <c r="DA45" s="391"/>
      <c r="DB45" s="391"/>
      <c r="DC45" s="392"/>
      <c r="DD45" s="368">
        <v>60507</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3382224</v>
      </c>
      <c r="CS46" s="356"/>
      <c r="CT46" s="356"/>
      <c r="CU46" s="356"/>
      <c r="CV46" s="356"/>
      <c r="CW46" s="356"/>
      <c r="CX46" s="356"/>
      <c r="CY46" s="357"/>
      <c r="CZ46" s="364">
        <v>7.7</v>
      </c>
      <c r="DA46" s="365"/>
      <c r="DB46" s="365"/>
      <c r="DC46" s="370"/>
      <c r="DD46" s="368">
        <v>974378</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191942</v>
      </c>
      <c r="CS47" s="389"/>
      <c r="CT47" s="389"/>
      <c r="CU47" s="389"/>
      <c r="CV47" s="389"/>
      <c r="CW47" s="389"/>
      <c r="CX47" s="389"/>
      <c r="CY47" s="390"/>
      <c r="CZ47" s="364">
        <v>0.4</v>
      </c>
      <c r="DA47" s="391"/>
      <c r="DB47" s="391"/>
      <c r="DC47" s="392"/>
      <c r="DD47" s="368">
        <v>19570</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44091563</v>
      </c>
      <c r="CS49" s="419"/>
      <c r="CT49" s="419"/>
      <c r="CU49" s="419"/>
      <c r="CV49" s="419"/>
      <c r="CW49" s="419"/>
      <c r="CX49" s="419"/>
      <c r="CY49" s="454"/>
      <c r="CZ49" s="438">
        <v>100</v>
      </c>
      <c r="DA49" s="455"/>
      <c r="DB49" s="455"/>
      <c r="DC49" s="456"/>
      <c r="DD49" s="457">
        <v>28005811</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Lbkd4S9MHTTylcPJKeSHBwyIVQKrhgwm5yVxrB8caZB1GIrMl2BFbSVZRoiTFkhoJm/HNdM3g85poLH/hsLxgQ==" saltValue="XyzavynGwTOj/yfsOwOM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716AE-D411-462E-96E3-61CBC95A0D24}">
  <sheetPr>
    <pageSetUpPr fitToPage="1"/>
  </sheetPr>
  <dimension ref="A1:EA135"/>
  <sheetViews>
    <sheetView zoomScale="70" zoomScaleNormal="25" zoomScaleSheetLayoutView="70" workbookViewId="0">
      <selection activeCell="AM5" sqref="AM5:AT5"/>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c r="R7" s="507"/>
      <c r="S7" s="507"/>
      <c r="T7" s="507"/>
      <c r="U7" s="507"/>
      <c r="V7" s="507"/>
      <c r="W7" s="507"/>
      <c r="X7" s="507"/>
      <c r="Y7" s="507"/>
      <c r="Z7" s="507"/>
      <c r="AA7" s="507"/>
      <c r="AB7" s="507"/>
      <c r="AC7" s="507"/>
      <c r="AD7" s="507"/>
      <c r="AE7" s="508"/>
      <c r="AF7" s="509">
        <v>2147</v>
      </c>
      <c r="AG7" s="510"/>
      <c r="AH7" s="510"/>
      <c r="AI7" s="510"/>
      <c r="AJ7" s="511"/>
      <c r="AK7" s="512"/>
      <c r="AL7" s="513"/>
      <c r="AM7" s="513"/>
      <c r="AN7" s="513"/>
      <c r="AO7" s="513"/>
      <c r="AP7" s="513"/>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t="s">
        <v>320</v>
      </c>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v>0</v>
      </c>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t="s">
        <v>321</v>
      </c>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v>-40</v>
      </c>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t="s">
        <v>322</v>
      </c>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v>0</v>
      </c>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323</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324</v>
      </c>
      <c r="B23" s="556" t="s">
        <v>325</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2107</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326</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327</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328</v>
      </c>
      <c r="R26" s="484"/>
      <c r="S26" s="484"/>
      <c r="T26" s="484"/>
      <c r="U26" s="485"/>
      <c r="V26" s="483" t="s">
        <v>329</v>
      </c>
      <c r="W26" s="484"/>
      <c r="X26" s="484"/>
      <c r="Y26" s="484"/>
      <c r="Z26" s="485"/>
      <c r="AA26" s="483" t="s">
        <v>330</v>
      </c>
      <c r="AB26" s="484"/>
      <c r="AC26" s="484"/>
      <c r="AD26" s="484"/>
      <c r="AE26" s="484"/>
      <c r="AF26" s="573" t="s">
        <v>331</v>
      </c>
      <c r="AG26" s="574"/>
      <c r="AH26" s="574"/>
      <c r="AI26" s="574"/>
      <c r="AJ26" s="575"/>
      <c r="AK26" s="484" t="s">
        <v>332</v>
      </c>
      <c r="AL26" s="484"/>
      <c r="AM26" s="484"/>
      <c r="AN26" s="484"/>
      <c r="AO26" s="485"/>
      <c r="AP26" s="483" t="s">
        <v>333</v>
      </c>
      <c r="AQ26" s="484"/>
      <c r="AR26" s="484"/>
      <c r="AS26" s="484"/>
      <c r="AT26" s="485"/>
      <c r="AU26" s="483" t="s">
        <v>334</v>
      </c>
      <c r="AV26" s="484"/>
      <c r="AW26" s="484"/>
      <c r="AX26" s="484"/>
      <c r="AY26" s="485"/>
      <c r="AZ26" s="483" t="s">
        <v>335</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336</v>
      </c>
      <c r="C28" s="504"/>
      <c r="D28" s="504"/>
      <c r="E28" s="504"/>
      <c r="F28" s="504"/>
      <c r="G28" s="504"/>
      <c r="H28" s="504"/>
      <c r="I28" s="504"/>
      <c r="J28" s="504"/>
      <c r="K28" s="504"/>
      <c r="L28" s="504"/>
      <c r="M28" s="504"/>
      <c r="N28" s="504"/>
      <c r="O28" s="504"/>
      <c r="P28" s="505"/>
      <c r="Q28" s="580"/>
      <c r="R28" s="581"/>
      <c r="S28" s="581"/>
      <c r="T28" s="581"/>
      <c r="U28" s="581"/>
      <c r="V28" s="581"/>
      <c r="W28" s="581"/>
      <c r="X28" s="581"/>
      <c r="Y28" s="581"/>
      <c r="Z28" s="581"/>
      <c r="AA28" s="581"/>
      <c r="AB28" s="581"/>
      <c r="AC28" s="581"/>
      <c r="AD28" s="581"/>
      <c r="AE28" s="582"/>
      <c r="AF28" s="583">
        <v>119</v>
      </c>
      <c r="AG28" s="581"/>
      <c r="AH28" s="581"/>
      <c r="AI28" s="581"/>
      <c r="AJ28" s="584"/>
      <c r="AK28" s="585"/>
      <c r="AL28" s="586"/>
      <c r="AM28" s="586"/>
      <c r="AN28" s="586"/>
      <c r="AO28" s="586"/>
      <c r="AP28" s="586"/>
      <c r="AQ28" s="586"/>
      <c r="AR28" s="586"/>
      <c r="AS28" s="586"/>
      <c r="AT28" s="586"/>
      <c r="AU28" s="586"/>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337</v>
      </c>
      <c r="C29" s="526"/>
      <c r="D29" s="526"/>
      <c r="E29" s="526"/>
      <c r="F29" s="526"/>
      <c r="G29" s="526"/>
      <c r="H29" s="526"/>
      <c r="I29" s="526"/>
      <c r="J29" s="526"/>
      <c r="K29" s="526"/>
      <c r="L29" s="526"/>
      <c r="M29" s="526"/>
      <c r="N29" s="526"/>
      <c r="O29" s="526"/>
      <c r="P29" s="527"/>
      <c r="Q29" s="528"/>
      <c r="R29" s="529"/>
      <c r="S29" s="529"/>
      <c r="T29" s="529"/>
      <c r="U29" s="529"/>
      <c r="V29" s="529"/>
      <c r="W29" s="529"/>
      <c r="X29" s="529"/>
      <c r="Y29" s="529"/>
      <c r="Z29" s="529"/>
      <c r="AA29" s="529"/>
      <c r="AB29" s="529"/>
      <c r="AC29" s="529"/>
      <c r="AD29" s="529"/>
      <c r="AE29" s="530"/>
      <c r="AF29" s="531">
        <v>1</v>
      </c>
      <c r="AG29" s="532"/>
      <c r="AH29" s="532"/>
      <c r="AI29" s="532"/>
      <c r="AJ29" s="533"/>
      <c r="AK29" s="590"/>
      <c r="AL29" s="591"/>
      <c r="AM29" s="591"/>
      <c r="AN29" s="591"/>
      <c r="AO29" s="591"/>
      <c r="AP29" s="591"/>
      <c r="AQ29" s="591"/>
      <c r="AR29" s="591"/>
      <c r="AS29" s="591"/>
      <c r="AT29" s="591"/>
      <c r="AU29" s="591"/>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338</v>
      </c>
      <c r="C30" s="526"/>
      <c r="D30" s="526"/>
      <c r="E30" s="526"/>
      <c r="F30" s="526"/>
      <c r="G30" s="526"/>
      <c r="H30" s="526"/>
      <c r="I30" s="526"/>
      <c r="J30" s="526"/>
      <c r="K30" s="526"/>
      <c r="L30" s="526"/>
      <c r="M30" s="526"/>
      <c r="N30" s="526"/>
      <c r="O30" s="526"/>
      <c r="P30" s="527"/>
      <c r="Q30" s="528"/>
      <c r="R30" s="529"/>
      <c r="S30" s="529"/>
      <c r="T30" s="529"/>
      <c r="U30" s="529"/>
      <c r="V30" s="529"/>
      <c r="W30" s="529"/>
      <c r="X30" s="529"/>
      <c r="Y30" s="529"/>
      <c r="Z30" s="529"/>
      <c r="AA30" s="529"/>
      <c r="AB30" s="529"/>
      <c r="AC30" s="529"/>
      <c r="AD30" s="529"/>
      <c r="AE30" s="530"/>
      <c r="AF30" s="531">
        <v>314</v>
      </c>
      <c r="AG30" s="532"/>
      <c r="AH30" s="532"/>
      <c r="AI30" s="532"/>
      <c r="AJ30" s="533"/>
      <c r="AK30" s="590"/>
      <c r="AL30" s="591"/>
      <c r="AM30" s="591"/>
      <c r="AN30" s="591"/>
      <c r="AO30" s="591"/>
      <c r="AP30" s="591"/>
      <c r="AQ30" s="591"/>
      <c r="AR30" s="591"/>
      <c r="AS30" s="591"/>
      <c r="AT30" s="591"/>
      <c r="AU30" s="591"/>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339</v>
      </c>
      <c r="C31" s="526"/>
      <c r="D31" s="526"/>
      <c r="E31" s="526"/>
      <c r="F31" s="526"/>
      <c r="G31" s="526"/>
      <c r="H31" s="526"/>
      <c r="I31" s="526"/>
      <c r="J31" s="526"/>
      <c r="K31" s="526"/>
      <c r="L31" s="526"/>
      <c r="M31" s="526"/>
      <c r="N31" s="526"/>
      <c r="O31" s="526"/>
      <c r="P31" s="527"/>
      <c r="Q31" s="528"/>
      <c r="R31" s="529"/>
      <c r="S31" s="529"/>
      <c r="T31" s="529"/>
      <c r="U31" s="529"/>
      <c r="V31" s="529"/>
      <c r="W31" s="529"/>
      <c r="X31" s="529"/>
      <c r="Y31" s="529"/>
      <c r="Z31" s="529"/>
      <c r="AA31" s="529"/>
      <c r="AB31" s="529"/>
      <c r="AC31" s="529"/>
      <c r="AD31" s="529"/>
      <c r="AE31" s="530"/>
      <c r="AF31" s="531">
        <v>5</v>
      </c>
      <c r="AG31" s="532"/>
      <c r="AH31" s="532"/>
      <c r="AI31" s="532"/>
      <c r="AJ31" s="533"/>
      <c r="AK31" s="590"/>
      <c r="AL31" s="591"/>
      <c r="AM31" s="591"/>
      <c r="AN31" s="591"/>
      <c r="AO31" s="591"/>
      <c r="AP31" s="591"/>
      <c r="AQ31" s="591"/>
      <c r="AR31" s="591"/>
      <c r="AS31" s="591"/>
      <c r="AT31" s="591"/>
      <c r="AU31" s="591"/>
      <c r="AV31" s="591"/>
      <c r="AW31" s="591"/>
      <c r="AX31" s="591"/>
      <c r="AY31" s="591"/>
      <c r="AZ31" s="592"/>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340</v>
      </c>
      <c r="C32" s="526"/>
      <c r="D32" s="526"/>
      <c r="E32" s="526"/>
      <c r="F32" s="526"/>
      <c r="G32" s="526"/>
      <c r="H32" s="526"/>
      <c r="I32" s="526"/>
      <c r="J32" s="526"/>
      <c r="K32" s="526"/>
      <c r="L32" s="526"/>
      <c r="M32" s="526"/>
      <c r="N32" s="526"/>
      <c r="O32" s="526"/>
      <c r="P32" s="527"/>
      <c r="Q32" s="528"/>
      <c r="R32" s="529"/>
      <c r="S32" s="529"/>
      <c r="T32" s="529"/>
      <c r="U32" s="529"/>
      <c r="V32" s="529"/>
      <c r="W32" s="529"/>
      <c r="X32" s="529"/>
      <c r="Y32" s="529"/>
      <c r="Z32" s="529"/>
      <c r="AA32" s="529"/>
      <c r="AB32" s="529"/>
      <c r="AC32" s="529"/>
      <c r="AD32" s="529"/>
      <c r="AE32" s="530"/>
      <c r="AF32" s="531">
        <v>-296</v>
      </c>
      <c r="AG32" s="532"/>
      <c r="AH32" s="532"/>
      <c r="AI32" s="532"/>
      <c r="AJ32" s="533"/>
      <c r="AK32" s="590"/>
      <c r="AL32" s="591"/>
      <c r="AM32" s="591"/>
      <c r="AN32" s="591"/>
      <c r="AO32" s="591"/>
      <c r="AP32" s="591"/>
      <c r="AQ32" s="591"/>
      <c r="AR32" s="591"/>
      <c r="AS32" s="591"/>
      <c r="AT32" s="591"/>
      <c r="AU32" s="591"/>
      <c r="AV32" s="591"/>
      <c r="AW32" s="591"/>
      <c r="AX32" s="591"/>
      <c r="AY32" s="591"/>
      <c r="AZ32" s="592"/>
      <c r="BA32" s="592"/>
      <c r="BB32" s="592"/>
      <c r="BC32" s="592"/>
      <c r="BD32" s="592"/>
      <c r="BE32" s="593"/>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341</v>
      </c>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v>3036</v>
      </c>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t="s">
        <v>342</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343</v>
      </c>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v>2</v>
      </c>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t="s">
        <v>342</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344</v>
      </c>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v>1</v>
      </c>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t="s">
        <v>345</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t="s">
        <v>346</v>
      </c>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v>1</v>
      </c>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t="s">
        <v>345</v>
      </c>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t="s">
        <v>347</v>
      </c>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v>1</v>
      </c>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t="s">
        <v>345</v>
      </c>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t="s">
        <v>348</v>
      </c>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v>0</v>
      </c>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t="s">
        <v>345</v>
      </c>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t="s">
        <v>349</v>
      </c>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v>151</v>
      </c>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t="s">
        <v>345</v>
      </c>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324</v>
      </c>
      <c r="B63" s="556" t="s">
        <v>351</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3334</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353</v>
      </c>
      <c r="B66" s="481"/>
      <c r="C66" s="481"/>
      <c r="D66" s="481"/>
      <c r="E66" s="481"/>
      <c r="F66" s="481"/>
      <c r="G66" s="481"/>
      <c r="H66" s="481"/>
      <c r="I66" s="481"/>
      <c r="J66" s="481"/>
      <c r="K66" s="481"/>
      <c r="L66" s="481"/>
      <c r="M66" s="481"/>
      <c r="N66" s="481"/>
      <c r="O66" s="481"/>
      <c r="P66" s="482"/>
      <c r="Q66" s="483" t="s">
        <v>328</v>
      </c>
      <c r="R66" s="484"/>
      <c r="S66" s="484"/>
      <c r="T66" s="484"/>
      <c r="U66" s="485"/>
      <c r="V66" s="483" t="s">
        <v>329</v>
      </c>
      <c r="W66" s="484"/>
      <c r="X66" s="484"/>
      <c r="Y66" s="484"/>
      <c r="Z66" s="485"/>
      <c r="AA66" s="483" t="s">
        <v>330</v>
      </c>
      <c r="AB66" s="484"/>
      <c r="AC66" s="484"/>
      <c r="AD66" s="484"/>
      <c r="AE66" s="485"/>
      <c r="AF66" s="614" t="s">
        <v>331</v>
      </c>
      <c r="AG66" s="574"/>
      <c r="AH66" s="574"/>
      <c r="AI66" s="574"/>
      <c r="AJ66" s="615"/>
      <c r="AK66" s="483" t="s">
        <v>332</v>
      </c>
      <c r="AL66" s="481"/>
      <c r="AM66" s="481"/>
      <c r="AN66" s="481"/>
      <c r="AO66" s="482"/>
      <c r="AP66" s="483" t="s">
        <v>333</v>
      </c>
      <c r="AQ66" s="484"/>
      <c r="AR66" s="484"/>
      <c r="AS66" s="484"/>
      <c r="AT66" s="485"/>
      <c r="AU66" s="483" t="s">
        <v>354</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c r="C68" s="628"/>
      <c r="D68" s="628"/>
      <c r="E68" s="628"/>
      <c r="F68" s="628"/>
      <c r="G68" s="628"/>
      <c r="H68" s="628"/>
      <c r="I68" s="628"/>
      <c r="J68" s="628"/>
      <c r="K68" s="628"/>
      <c r="L68" s="628"/>
      <c r="M68" s="628"/>
      <c r="N68" s="628"/>
      <c r="O68" s="628"/>
      <c r="P68" s="629"/>
      <c r="Q68" s="630"/>
      <c r="R68" s="631"/>
      <c r="S68" s="631"/>
      <c r="T68" s="631"/>
      <c r="U68" s="631"/>
      <c r="V68" s="631"/>
      <c r="W68" s="631"/>
      <c r="X68" s="631"/>
      <c r="Y68" s="631"/>
      <c r="Z68" s="631"/>
      <c r="AA68" s="631"/>
      <c r="AB68" s="631"/>
      <c r="AC68" s="631"/>
      <c r="AD68" s="631"/>
      <c r="AE68" s="631"/>
      <c r="AF68" s="631"/>
      <c r="AG68" s="631"/>
      <c r="AH68" s="631"/>
      <c r="AI68" s="631"/>
      <c r="AJ68" s="631"/>
      <c r="AK68" s="631"/>
      <c r="AL68" s="631"/>
      <c r="AM68" s="631"/>
      <c r="AN68" s="631"/>
      <c r="AO68" s="631"/>
      <c r="AP68" s="631"/>
      <c r="AQ68" s="631"/>
      <c r="AR68" s="631"/>
      <c r="AS68" s="631"/>
      <c r="AT68" s="631"/>
      <c r="AU68" s="631"/>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c r="C69" s="635"/>
      <c r="D69" s="635"/>
      <c r="E69" s="635"/>
      <c r="F69" s="635"/>
      <c r="G69" s="635"/>
      <c r="H69" s="635"/>
      <c r="I69" s="635"/>
      <c r="J69" s="635"/>
      <c r="K69" s="635"/>
      <c r="L69" s="635"/>
      <c r="M69" s="635"/>
      <c r="N69" s="635"/>
      <c r="O69" s="635"/>
      <c r="P69" s="636"/>
      <c r="Q69" s="637"/>
      <c r="R69" s="591"/>
      <c r="S69" s="591"/>
      <c r="T69" s="591"/>
      <c r="U69" s="591"/>
      <c r="V69" s="591"/>
      <c r="W69" s="591"/>
      <c r="X69" s="591"/>
      <c r="Y69" s="591"/>
      <c r="Z69" s="591"/>
      <c r="AA69" s="591"/>
      <c r="AB69" s="591"/>
      <c r="AC69" s="591"/>
      <c r="AD69" s="591"/>
      <c r="AE69" s="591"/>
      <c r="AF69" s="591"/>
      <c r="AG69" s="591"/>
      <c r="AH69" s="591"/>
      <c r="AI69" s="591"/>
      <c r="AJ69" s="591"/>
      <c r="AK69" s="591"/>
      <c r="AL69" s="591"/>
      <c r="AM69" s="591"/>
      <c r="AN69" s="591"/>
      <c r="AO69" s="591"/>
      <c r="AP69" s="591"/>
      <c r="AQ69" s="591"/>
      <c r="AR69" s="591"/>
      <c r="AS69" s="591"/>
      <c r="AT69" s="591"/>
      <c r="AU69" s="591"/>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c r="C70" s="635"/>
      <c r="D70" s="635"/>
      <c r="E70" s="635"/>
      <c r="F70" s="635"/>
      <c r="G70" s="635"/>
      <c r="H70" s="635"/>
      <c r="I70" s="635"/>
      <c r="J70" s="635"/>
      <c r="K70" s="635"/>
      <c r="L70" s="635"/>
      <c r="M70" s="635"/>
      <c r="N70" s="635"/>
      <c r="O70" s="635"/>
      <c r="P70" s="636"/>
      <c r="Q70" s="637"/>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1"/>
      <c r="AP70" s="591"/>
      <c r="AQ70" s="591"/>
      <c r="AR70" s="591"/>
      <c r="AS70" s="591"/>
      <c r="AT70" s="591"/>
      <c r="AU70" s="591"/>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c r="C71" s="635"/>
      <c r="D71" s="635"/>
      <c r="E71" s="635"/>
      <c r="F71" s="635"/>
      <c r="G71" s="635"/>
      <c r="H71" s="635"/>
      <c r="I71" s="635"/>
      <c r="J71" s="635"/>
      <c r="K71" s="635"/>
      <c r="L71" s="635"/>
      <c r="M71" s="635"/>
      <c r="N71" s="635"/>
      <c r="O71" s="635"/>
      <c r="P71" s="636"/>
      <c r="Q71" s="637"/>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c r="C72" s="635"/>
      <c r="D72" s="635"/>
      <c r="E72" s="635"/>
      <c r="F72" s="635"/>
      <c r="G72" s="635"/>
      <c r="H72" s="635"/>
      <c r="I72" s="635"/>
      <c r="J72" s="635"/>
      <c r="K72" s="635"/>
      <c r="L72" s="635"/>
      <c r="M72" s="635"/>
      <c r="N72" s="635"/>
      <c r="O72" s="635"/>
      <c r="P72" s="636"/>
      <c r="Q72" s="637"/>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324</v>
      </c>
      <c r="B88" s="556" t="s">
        <v>355</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324</v>
      </c>
      <c r="BR102" s="556" t="s">
        <v>356</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357</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358</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359</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360</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361</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362</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363</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364</v>
      </c>
      <c r="AB109" s="667"/>
      <c r="AC109" s="667"/>
      <c r="AD109" s="667"/>
      <c r="AE109" s="668"/>
      <c r="AF109" s="669" t="s">
        <v>365</v>
      </c>
      <c r="AG109" s="667"/>
      <c r="AH109" s="667"/>
      <c r="AI109" s="667"/>
      <c r="AJ109" s="668"/>
      <c r="AK109" s="669" t="s">
        <v>239</v>
      </c>
      <c r="AL109" s="667"/>
      <c r="AM109" s="667"/>
      <c r="AN109" s="667"/>
      <c r="AO109" s="668"/>
      <c r="AP109" s="669" t="s">
        <v>366</v>
      </c>
      <c r="AQ109" s="667"/>
      <c r="AR109" s="667"/>
      <c r="AS109" s="667"/>
      <c r="AT109" s="670"/>
      <c r="AU109" s="666" t="s">
        <v>363</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364</v>
      </c>
      <c r="BR109" s="667"/>
      <c r="BS109" s="667"/>
      <c r="BT109" s="667"/>
      <c r="BU109" s="668"/>
      <c r="BV109" s="669" t="s">
        <v>365</v>
      </c>
      <c r="BW109" s="667"/>
      <c r="BX109" s="667"/>
      <c r="BY109" s="667"/>
      <c r="BZ109" s="668"/>
      <c r="CA109" s="669" t="s">
        <v>239</v>
      </c>
      <c r="CB109" s="667"/>
      <c r="CC109" s="667"/>
      <c r="CD109" s="667"/>
      <c r="CE109" s="668"/>
      <c r="CF109" s="671" t="s">
        <v>366</v>
      </c>
      <c r="CG109" s="671"/>
      <c r="CH109" s="671"/>
      <c r="CI109" s="671"/>
      <c r="CJ109" s="671"/>
      <c r="CK109" s="669" t="s">
        <v>367</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364</v>
      </c>
      <c r="DH109" s="667"/>
      <c r="DI109" s="667"/>
      <c r="DJ109" s="667"/>
      <c r="DK109" s="668"/>
      <c r="DL109" s="669" t="s">
        <v>365</v>
      </c>
      <c r="DM109" s="667"/>
      <c r="DN109" s="667"/>
      <c r="DO109" s="667"/>
      <c r="DP109" s="668"/>
      <c r="DQ109" s="669" t="s">
        <v>239</v>
      </c>
      <c r="DR109" s="667"/>
      <c r="DS109" s="667"/>
      <c r="DT109" s="667"/>
      <c r="DU109" s="668"/>
      <c r="DV109" s="669" t="s">
        <v>366</v>
      </c>
      <c r="DW109" s="667"/>
      <c r="DX109" s="667"/>
      <c r="DY109" s="667"/>
      <c r="DZ109" s="670"/>
    </row>
    <row r="110" spans="1:131" s="468" customFormat="1" ht="26.25" customHeight="1" x14ac:dyDescent="0.15">
      <c r="A110" s="672" t="s">
        <v>368</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5663845</v>
      </c>
      <c r="AB110" s="676"/>
      <c r="AC110" s="676"/>
      <c r="AD110" s="676"/>
      <c r="AE110" s="677"/>
      <c r="AF110" s="678">
        <v>5271389</v>
      </c>
      <c r="AG110" s="676"/>
      <c r="AH110" s="676"/>
      <c r="AI110" s="676"/>
      <c r="AJ110" s="677"/>
      <c r="AK110" s="678">
        <v>5372524</v>
      </c>
      <c r="AL110" s="676"/>
      <c r="AM110" s="676"/>
      <c r="AN110" s="676"/>
      <c r="AO110" s="677"/>
      <c r="AP110" s="679">
        <v>27.3</v>
      </c>
      <c r="AQ110" s="680"/>
      <c r="AR110" s="680"/>
      <c r="AS110" s="680"/>
      <c r="AT110" s="681"/>
      <c r="AU110" s="682" t="s">
        <v>369</v>
      </c>
      <c r="AV110" s="683"/>
      <c r="AW110" s="683"/>
      <c r="AX110" s="683"/>
      <c r="AY110" s="683"/>
      <c r="AZ110" s="684" t="s">
        <v>370</v>
      </c>
      <c r="BA110" s="673"/>
      <c r="BB110" s="673"/>
      <c r="BC110" s="673"/>
      <c r="BD110" s="673"/>
      <c r="BE110" s="673"/>
      <c r="BF110" s="673"/>
      <c r="BG110" s="673"/>
      <c r="BH110" s="673"/>
      <c r="BI110" s="673"/>
      <c r="BJ110" s="673"/>
      <c r="BK110" s="673"/>
      <c r="BL110" s="673"/>
      <c r="BM110" s="673"/>
      <c r="BN110" s="673"/>
      <c r="BO110" s="673"/>
      <c r="BP110" s="674"/>
      <c r="BQ110" s="685">
        <v>50149645</v>
      </c>
      <c r="BR110" s="686"/>
      <c r="BS110" s="686"/>
      <c r="BT110" s="686"/>
      <c r="BU110" s="686"/>
      <c r="BV110" s="686">
        <v>49901814</v>
      </c>
      <c r="BW110" s="686"/>
      <c r="BX110" s="686"/>
      <c r="BY110" s="686"/>
      <c r="BZ110" s="686"/>
      <c r="CA110" s="686">
        <v>47697157</v>
      </c>
      <c r="CB110" s="686"/>
      <c r="CC110" s="686"/>
      <c r="CD110" s="686"/>
      <c r="CE110" s="686"/>
      <c r="CF110" s="687">
        <v>242</v>
      </c>
      <c r="CG110" s="688"/>
      <c r="CH110" s="688"/>
      <c r="CI110" s="688"/>
      <c r="CJ110" s="688"/>
      <c r="CK110" s="689" t="s">
        <v>371</v>
      </c>
      <c r="CL110" s="690"/>
      <c r="CM110" s="684" t="s">
        <v>372</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373</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374</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375</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376</v>
      </c>
      <c r="B112" s="717"/>
      <c r="C112" s="706" t="s">
        <v>377</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378</v>
      </c>
      <c r="BA112" s="706"/>
      <c r="BB112" s="706"/>
      <c r="BC112" s="706"/>
      <c r="BD112" s="706"/>
      <c r="BE112" s="706"/>
      <c r="BF112" s="706"/>
      <c r="BG112" s="706"/>
      <c r="BH112" s="706"/>
      <c r="BI112" s="706"/>
      <c r="BJ112" s="706"/>
      <c r="BK112" s="706"/>
      <c r="BL112" s="706"/>
      <c r="BM112" s="706"/>
      <c r="BN112" s="706"/>
      <c r="BO112" s="706"/>
      <c r="BP112" s="707"/>
      <c r="BQ112" s="708">
        <v>4855134</v>
      </c>
      <c r="BR112" s="709"/>
      <c r="BS112" s="709"/>
      <c r="BT112" s="709"/>
      <c r="BU112" s="709"/>
      <c r="BV112" s="709">
        <v>5135561</v>
      </c>
      <c r="BW112" s="709"/>
      <c r="BX112" s="709"/>
      <c r="BY112" s="709"/>
      <c r="BZ112" s="709"/>
      <c r="CA112" s="709">
        <v>4821535</v>
      </c>
      <c r="CB112" s="709"/>
      <c r="CC112" s="709"/>
      <c r="CD112" s="709"/>
      <c r="CE112" s="709"/>
      <c r="CF112" s="710">
        <v>24.5</v>
      </c>
      <c r="CG112" s="711"/>
      <c r="CH112" s="711"/>
      <c r="CI112" s="711"/>
      <c r="CJ112" s="711"/>
      <c r="CK112" s="712"/>
      <c r="CL112" s="713"/>
      <c r="CM112" s="705" t="s">
        <v>379</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380</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579709</v>
      </c>
      <c r="AB113" s="697"/>
      <c r="AC113" s="697"/>
      <c r="AD113" s="697"/>
      <c r="AE113" s="698"/>
      <c r="AF113" s="699">
        <v>605180</v>
      </c>
      <c r="AG113" s="697"/>
      <c r="AH113" s="697"/>
      <c r="AI113" s="697"/>
      <c r="AJ113" s="698"/>
      <c r="AK113" s="699">
        <v>597262</v>
      </c>
      <c r="AL113" s="697"/>
      <c r="AM113" s="697"/>
      <c r="AN113" s="697"/>
      <c r="AO113" s="698"/>
      <c r="AP113" s="700">
        <v>3</v>
      </c>
      <c r="AQ113" s="701"/>
      <c r="AR113" s="701"/>
      <c r="AS113" s="701"/>
      <c r="AT113" s="702"/>
      <c r="AU113" s="703"/>
      <c r="AV113" s="704"/>
      <c r="AW113" s="704"/>
      <c r="AX113" s="704"/>
      <c r="AY113" s="704"/>
      <c r="AZ113" s="705" t="s">
        <v>381</v>
      </c>
      <c r="BA113" s="706"/>
      <c r="BB113" s="706"/>
      <c r="BC113" s="706"/>
      <c r="BD113" s="706"/>
      <c r="BE113" s="706"/>
      <c r="BF113" s="706"/>
      <c r="BG113" s="706"/>
      <c r="BH113" s="706"/>
      <c r="BI113" s="706"/>
      <c r="BJ113" s="706"/>
      <c r="BK113" s="706"/>
      <c r="BL113" s="706"/>
      <c r="BM113" s="706"/>
      <c r="BN113" s="706"/>
      <c r="BO113" s="706"/>
      <c r="BP113" s="707"/>
      <c r="BQ113" s="708">
        <v>2499022</v>
      </c>
      <c r="BR113" s="709"/>
      <c r="BS113" s="709"/>
      <c r="BT113" s="709"/>
      <c r="BU113" s="709"/>
      <c r="BV113" s="709">
        <v>2318411</v>
      </c>
      <c r="BW113" s="709"/>
      <c r="BX113" s="709"/>
      <c r="BY113" s="709"/>
      <c r="BZ113" s="709"/>
      <c r="CA113" s="709">
        <v>2153380</v>
      </c>
      <c r="CB113" s="709"/>
      <c r="CC113" s="709"/>
      <c r="CD113" s="709"/>
      <c r="CE113" s="709"/>
      <c r="CF113" s="710">
        <v>10.9</v>
      </c>
      <c r="CG113" s="711"/>
      <c r="CH113" s="711"/>
      <c r="CI113" s="711"/>
      <c r="CJ113" s="711"/>
      <c r="CK113" s="712"/>
      <c r="CL113" s="713"/>
      <c r="CM113" s="705" t="s">
        <v>382</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383</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416645</v>
      </c>
      <c r="AB114" s="719"/>
      <c r="AC114" s="719"/>
      <c r="AD114" s="719"/>
      <c r="AE114" s="720"/>
      <c r="AF114" s="721">
        <v>439790</v>
      </c>
      <c r="AG114" s="719"/>
      <c r="AH114" s="719"/>
      <c r="AI114" s="719"/>
      <c r="AJ114" s="720"/>
      <c r="AK114" s="721">
        <v>448322</v>
      </c>
      <c r="AL114" s="719"/>
      <c r="AM114" s="719"/>
      <c r="AN114" s="719"/>
      <c r="AO114" s="720"/>
      <c r="AP114" s="722">
        <v>2.2999999999999998</v>
      </c>
      <c r="AQ114" s="723"/>
      <c r="AR114" s="723"/>
      <c r="AS114" s="723"/>
      <c r="AT114" s="724"/>
      <c r="AU114" s="703"/>
      <c r="AV114" s="704"/>
      <c r="AW114" s="704"/>
      <c r="AX114" s="704"/>
      <c r="AY114" s="704"/>
      <c r="AZ114" s="705" t="s">
        <v>384</v>
      </c>
      <c r="BA114" s="706"/>
      <c r="BB114" s="706"/>
      <c r="BC114" s="706"/>
      <c r="BD114" s="706"/>
      <c r="BE114" s="706"/>
      <c r="BF114" s="706"/>
      <c r="BG114" s="706"/>
      <c r="BH114" s="706"/>
      <c r="BI114" s="706"/>
      <c r="BJ114" s="706"/>
      <c r="BK114" s="706"/>
      <c r="BL114" s="706"/>
      <c r="BM114" s="706"/>
      <c r="BN114" s="706"/>
      <c r="BO114" s="706"/>
      <c r="BP114" s="707"/>
      <c r="BQ114" s="708">
        <v>5530939</v>
      </c>
      <c r="BR114" s="709"/>
      <c r="BS114" s="709"/>
      <c r="BT114" s="709"/>
      <c r="BU114" s="709"/>
      <c r="BV114" s="709">
        <v>5305477</v>
      </c>
      <c r="BW114" s="709"/>
      <c r="BX114" s="709"/>
      <c r="BY114" s="709"/>
      <c r="BZ114" s="709"/>
      <c r="CA114" s="709">
        <v>5099113</v>
      </c>
      <c r="CB114" s="709"/>
      <c r="CC114" s="709"/>
      <c r="CD114" s="709"/>
      <c r="CE114" s="709"/>
      <c r="CF114" s="710">
        <v>25.9</v>
      </c>
      <c r="CG114" s="711"/>
      <c r="CH114" s="711"/>
      <c r="CI114" s="711"/>
      <c r="CJ114" s="711"/>
      <c r="CK114" s="712"/>
      <c r="CL114" s="713"/>
      <c r="CM114" s="705" t="s">
        <v>385</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386</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6698</v>
      </c>
      <c r="AB115" s="697"/>
      <c r="AC115" s="697"/>
      <c r="AD115" s="697"/>
      <c r="AE115" s="698"/>
      <c r="AF115" s="699">
        <v>6144</v>
      </c>
      <c r="AG115" s="697"/>
      <c r="AH115" s="697"/>
      <c r="AI115" s="697"/>
      <c r="AJ115" s="698"/>
      <c r="AK115" s="699">
        <v>5900</v>
      </c>
      <c r="AL115" s="697"/>
      <c r="AM115" s="697"/>
      <c r="AN115" s="697"/>
      <c r="AO115" s="698"/>
      <c r="AP115" s="700">
        <v>0</v>
      </c>
      <c r="AQ115" s="701"/>
      <c r="AR115" s="701"/>
      <c r="AS115" s="701"/>
      <c r="AT115" s="702"/>
      <c r="AU115" s="703"/>
      <c r="AV115" s="704"/>
      <c r="AW115" s="704"/>
      <c r="AX115" s="704"/>
      <c r="AY115" s="704"/>
      <c r="AZ115" s="705" t="s">
        <v>387</v>
      </c>
      <c r="BA115" s="706"/>
      <c r="BB115" s="706"/>
      <c r="BC115" s="706"/>
      <c r="BD115" s="706"/>
      <c r="BE115" s="706"/>
      <c r="BF115" s="706"/>
      <c r="BG115" s="706"/>
      <c r="BH115" s="706"/>
      <c r="BI115" s="706"/>
      <c r="BJ115" s="706"/>
      <c r="BK115" s="706"/>
      <c r="BL115" s="706"/>
      <c r="BM115" s="706"/>
      <c r="BN115" s="706"/>
      <c r="BO115" s="706"/>
      <c r="BP115" s="707"/>
      <c r="BQ115" s="708">
        <v>487990</v>
      </c>
      <c r="BR115" s="709"/>
      <c r="BS115" s="709"/>
      <c r="BT115" s="709"/>
      <c r="BU115" s="709"/>
      <c r="BV115" s="709">
        <v>357664</v>
      </c>
      <c r="BW115" s="709"/>
      <c r="BX115" s="709"/>
      <c r="BY115" s="709"/>
      <c r="BZ115" s="709"/>
      <c r="CA115" s="709">
        <v>319780</v>
      </c>
      <c r="CB115" s="709"/>
      <c r="CC115" s="709"/>
      <c r="CD115" s="709"/>
      <c r="CE115" s="709"/>
      <c r="CF115" s="710">
        <v>1.6</v>
      </c>
      <c r="CG115" s="711"/>
      <c r="CH115" s="711"/>
      <c r="CI115" s="711"/>
      <c r="CJ115" s="711"/>
      <c r="CK115" s="712"/>
      <c r="CL115" s="713"/>
      <c r="CM115" s="705" t="s">
        <v>388</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389</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390</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391</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392</v>
      </c>
      <c r="Z117" s="668"/>
      <c r="AA117" s="735">
        <v>6666897</v>
      </c>
      <c r="AB117" s="736"/>
      <c r="AC117" s="736"/>
      <c r="AD117" s="736"/>
      <c r="AE117" s="737"/>
      <c r="AF117" s="738">
        <v>6322503</v>
      </c>
      <c r="AG117" s="736"/>
      <c r="AH117" s="736"/>
      <c r="AI117" s="736"/>
      <c r="AJ117" s="737"/>
      <c r="AK117" s="738">
        <v>6424008</v>
      </c>
      <c r="AL117" s="736"/>
      <c r="AM117" s="736"/>
      <c r="AN117" s="736"/>
      <c r="AO117" s="737"/>
      <c r="AP117" s="739"/>
      <c r="AQ117" s="740"/>
      <c r="AR117" s="740"/>
      <c r="AS117" s="740"/>
      <c r="AT117" s="741"/>
      <c r="AU117" s="703"/>
      <c r="AV117" s="704"/>
      <c r="AW117" s="704"/>
      <c r="AX117" s="704"/>
      <c r="AY117" s="704"/>
      <c r="AZ117" s="742" t="s">
        <v>393</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394</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367</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364</v>
      </c>
      <c r="AB118" s="667"/>
      <c r="AC118" s="667"/>
      <c r="AD118" s="667"/>
      <c r="AE118" s="668"/>
      <c r="AF118" s="669" t="s">
        <v>365</v>
      </c>
      <c r="AG118" s="667"/>
      <c r="AH118" s="667"/>
      <c r="AI118" s="667"/>
      <c r="AJ118" s="668"/>
      <c r="AK118" s="669" t="s">
        <v>239</v>
      </c>
      <c r="AL118" s="667"/>
      <c r="AM118" s="667"/>
      <c r="AN118" s="667"/>
      <c r="AO118" s="668"/>
      <c r="AP118" s="745" t="s">
        <v>366</v>
      </c>
      <c r="AQ118" s="746"/>
      <c r="AR118" s="746"/>
      <c r="AS118" s="746"/>
      <c r="AT118" s="747"/>
      <c r="AU118" s="703"/>
      <c r="AV118" s="704"/>
      <c r="AW118" s="704"/>
      <c r="AX118" s="704"/>
      <c r="AY118" s="704"/>
      <c r="AZ118" s="748" t="s">
        <v>395</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396</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371</v>
      </c>
      <c r="B119" s="690"/>
      <c r="C119" s="684" t="s">
        <v>372</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397</v>
      </c>
      <c r="BP119" s="755"/>
      <c r="BQ119" s="749">
        <v>63522730</v>
      </c>
      <c r="BR119" s="750"/>
      <c r="BS119" s="750"/>
      <c r="BT119" s="750"/>
      <c r="BU119" s="750"/>
      <c r="BV119" s="750">
        <v>63018927</v>
      </c>
      <c r="BW119" s="750"/>
      <c r="BX119" s="750"/>
      <c r="BY119" s="750"/>
      <c r="BZ119" s="750"/>
      <c r="CA119" s="750">
        <v>60090965</v>
      </c>
      <c r="CB119" s="750"/>
      <c r="CC119" s="750"/>
      <c r="CD119" s="750"/>
      <c r="CE119" s="750"/>
      <c r="CF119" s="756"/>
      <c r="CG119" s="757"/>
      <c r="CH119" s="757"/>
      <c r="CI119" s="757"/>
      <c r="CJ119" s="758"/>
      <c r="CK119" s="759"/>
      <c r="CL119" s="760"/>
      <c r="CM119" s="748" t="s">
        <v>398</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375</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399</v>
      </c>
      <c r="AV120" s="770"/>
      <c r="AW120" s="770"/>
      <c r="AX120" s="770"/>
      <c r="AY120" s="771"/>
      <c r="AZ120" s="684" t="s">
        <v>400</v>
      </c>
      <c r="BA120" s="673"/>
      <c r="BB120" s="673"/>
      <c r="BC120" s="673"/>
      <c r="BD120" s="673"/>
      <c r="BE120" s="673"/>
      <c r="BF120" s="673"/>
      <c r="BG120" s="673"/>
      <c r="BH120" s="673"/>
      <c r="BI120" s="673"/>
      <c r="BJ120" s="673"/>
      <c r="BK120" s="673"/>
      <c r="BL120" s="673"/>
      <c r="BM120" s="673"/>
      <c r="BN120" s="673"/>
      <c r="BO120" s="673"/>
      <c r="BP120" s="674"/>
      <c r="BQ120" s="685">
        <v>21139521</v>
      </c>
      <c r="BR120" s="686"/>
      <c r="BS120" s="686"/>
      <c r="BT120" s="686"/>
      <c r="BU120" s="686"/>
      <c r="BV120" s="686">
        <v>23177422</v>
      </c>
      <c r="BW120" s="686"/>
      <c r="BX120" s="686"/>
      <c r="BY120" s="686"/>
      <c r="BZ120" s="686"/>
      <c r="CA120" s="686">
        <v>23531730</v>
      </c>
      <c r="CB120" s="686"/>
      <c r="CC120" s="686"/>
      <c r="CD120" s="686"/>
      <c r="CE120" s="686"/>
      <c r="CF120" s="687">
        <v>119.4</v>
      </c>
      <c r="CG120" s="688"/>
      <c r="CH120" s="688"/>
      <c r="CI120" s="688"/>
      <c r="CJ120" s="688"/>
      <c r="CK120" s="772" t="s">
        <v>401</v>
      </c>
      <c r="CL120" s="773"/>
      <c r="CM120" s="773"/>
      <c r="CN120" s="773"/>
      <c r="CO120" s="774"/>
      <c r="CP120" s="775" t="s">
        <v>341</v>
      </c>
      <c r="CQ120" s="776"/>
      <c r="CR120" s="776"/>
      <c r="CS120" s="776"/>
      <c r="CT120" s="776"/>
      <c r="CU120" s="776"/>
      <c r="CV120" s="776"/>
      <c r="CW120" s="776"/>
      <c r="CX120" s="776"/>
      <c r="CY120" s="776"/>
      <c r="CZ120" s="776"/>
      <c r="DA120" s="776"/>
      <c r="DB120" s="776"/>
      <c r="DC120" s="776"/>
      <c r="DD120" s="776"/>
      <c r="DE120" s="776"/>
      <c r="DF120" s="777"/>
      <c r="DG120" s="685">
        <v>2800705</v>
      </c>
      <c r="DH120" s="686"/>
      <c r="DI120" s="686"/>
      <c r="DJ120" s="686"/>
      <c r="DK120" s="686"/>
      <c r="DL120" s="686">
        <v>3306404</v>
      </c>
      <c r="DM120" s="686"/>
      <c r="DN120" s="686"/>
      <c r="DO120" s="686"/>
      <c r="DP120" s="686"/>
      <c r="DQ120" s="686">
        <v>3223774</v>
      </c>
      <c r="DR120" s="686"/>
      <c r="DS120" s="686"/>
      <c r="DT120" s="686"/>
      <c r="DU120" s="686"/>
      <c r="DV120" s="691">
        <v>16.399999999999999</v>
      </c>
      <c r="DW120" s="691"/>
      <c r="DX120" s="691"/>
      <c r="DY120" s="691"/>
      <c r="DZ120" s="692"/>
    </row>
    <row r="121" spans="1:130" s="468" customFormat="1" ht="26.25" customHeight="1" x14ac:dyDescent="0.15">
      <c r="A121" s="768"/>
      <c r="B121" s="713"/>
      <c r="C121" s="742" t="s">
        <v>402</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403</v>
      </c>
      <c r="BA121" s="706"/>
      <c r="BB121" s="706"/>
      <c r="BC121" s="706"/>
      <c r="BD121" s="706"/>
      <c r="BE121" s="706"/>
      <c r="BF121" s="706"/>
      <c r="BG121" s="706"/>
      <c r="BH121" s="706"/>
      <c r="BI121" s="706"/>
      <c r="BJ121" s="706"/>
      <c r="BK121" s="706"/>
      <c r="BL121" s="706"/>
      <c r="BM121" s="706"/>
      <c r="BN121" s="706"/>
      <c r="BO121" s="706"/>
      <c r="BP121" s="707"/>
      <c r="BQ121" s="708">
        <v>2150230</v>
      </c>
      <c r="BR121" s="709"/>
      <c r="BS121" s="709"/>
      <c r="BT121" s="709"/>
      <c r="BU121" s="709"/>
      <c r="BV121" s="709">
        <v>2139182</v>
      </c>
      <c r="BW121" s="709"/>
      <c r="BX121" s="709"/>
      <c r="BY121" s="709"/>
      <c r="BZ121" s="709"/>
      <c r="CA121" s="709">
        <v>1996900</v>
      </c>
      <c r="CB121" s="709"/>
      <c r="CC121" s="709"/>
      <c r="CD121" s="709"/>
      <c r="CE121" s="709"/>
      <c r="CF121" s="710">
        <v>10.1</v>
      </c>
      <c r="CG121" s="711"/>
      <c r="CH121" s="711"/>
      <c r="CI121" s="711"/>
      <c r="CJ121" s="711"/>
      <c r="CK121" s="781"/>
      <c r="CL121" s="782"/>
      <c r="CM121" s="782"/>
      <c r="CN121" s="782"/>
      <c r="CO121" s="783"/>
      <c r="CP121" s="784" t="s">
        <v>344</v>
      </c>
      <c r="CQ121" s="785"/>
      <c r="CR121" s="785"/>
      <c r="CS121" s="785"/>
      <c r="CT121" s="785"/>
      <c r="CU121" s="785"/>
      <c r="CV121" s="785"/>
      <c r="CW121" s="785"/>
      <c r="CX121" s="785"/>
      <c r="CY121" s="785"/>
      <c r="CZ121" s="785"/>
      <c r="DA121" s="785"/>
      <c r="DB121" s="785"/>
      <c r="DC121" s="785"/>
      <c r="DD121" s="785"/>
      <c r="DE121" s="785"/>
      <c r="DF121" s="786"/>
      <c r="DG121" s="708">
        <v>1313435</v>
      </c>
      <c r="DH121" s="709"/>
      <c r="DI121" s="709"/>
      <c r="DJ121" s="709"/>
      <c r="DK121" s="709"/>
      <c r="DL121" s="709">
        <v>1142418</v>
      </c>
      <c r="DM121" s="709"/>
      <c r="DN121" s="709"/>
      <c r="DO121" s="709"/>
      <c r="DP121" s="709"/>
      <c r="DQ121" s="709">
        <v>964642</v>
      </c>
      <c r="DR121" s="709"/>
      <c r="DS121" s="709"/>
      <c r="DT121" s="709"/>
      <c r="DU121" s="709"/>
      <c r="DV121" s="714">
        <v>4.9000000000000004</v>
      </c>
      <c r="DW121" s="714"/>
      <c r="DX121" s="714"/>
      <c r="DY121" s="714"/>
      <c r="DZ121" s="715"/>
    </row>
    <row r="122" spans="1:130" s="468" customFormat="1" ht="26.25" customHeight="1" x14ac:dyDescent="0.15">
      <c r="A122" s="768"/>
      <c r="B122" s="713"/>
      <c r="C122" s="705" t="s">
        <v>385</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404</v>
      </c>
      <c r="BA122" s="729"/>
      <c r="BB122" s="729"/>
      <c r="BC122" s="729"/>
      <c r="BD122" s="729"/>
      <c r="BE122" s="729"/>
      <c r="BF122" s="729"/>
      <c r="BG122" s="729"/>
      <c r="BH122" s="729"/>
      <c r="BI122" s="729"/>
      <c r="BJ122" s="729"/>
      <c r="BK122" s="729"/>
      <c r="BL122" s="729"/>
      <c r="BM122" s="729"/>
      <c r="BN122" s="729"/>
      <c r="BO122" s="729"/>
      <c r="BP122" s="730"/>
      <c r="BQ122" s="749">
        <v>41490928</v>
      </c>
      <c r="BR122" s="750"/>
      <c r="BS122" s="750"/>
      <c r="BT122" s="750"/>
      <c r="BU122" s="750"/>
      <c r="BV122" s="750">
        <v>40326653</v>
      </c>
      <c r="BW122" s="750"/>
      <c r="BX122" s="750"/>
      <c r="BY122" s="750"/>
      <c r="BZ122" s="750"/>
      <c r="CA122" s="750">
        <v>38541822</v>
      </c>
      <c r="CB122" s="750"/>
      <c r="CC122" s="750"/>
      <c r="CD122" s="750"/>
      <c r="CE122" s="750"/>
      <c r="CF122" s="787">
        <v>195.5</v>
      </c>
      <c r="CG122" s="788"/>
      <c r="CH122" s="788"/>
      <c r="CI122" s="788"/>
      <c r="CJ122" s="788"/>
      <c r="CK122" s="781"/>
      <c r="CL122" s="782"/>
      <c r="CM122" s="782"/>
      <c r="CN122" s="782"/>
      <c r="CO122" s="783"/>
      <c r="CP122" s="784" t="s">
        <v>347</v>
      </c>
      <c r="CQ122" s="785"/>
      <c r="CR122" s="785"/>
      <c r="CS122" s="785"/>
      <c r="CT122" s="785"/>
      <c r="CU122" s="785"/>
      <c r="CV122" s="785"/>
      <c r="CW122" s="785"/>
      <c r="CX122" s="785"/>
      <c r="CY122" s="785"/>
      <c r="CZ122" s="785"/>
      <c r="DA122" s="785"/>
      <c r="DB122" s="785"/>
      <c r="DC122" s="785"/>
      <c r="DD122" s="785"/>
      <c r="DE122" s="785"/>
      <c r="DF122" s="786"/>
      <c r="DG122" s="708">
        <v>536441</v>
      </c>
      <c r="DH122" s="709"/>
      <c r="DI122" s="709"/>
      <c r="DJ122" s="709"/>
      <c r="DK122" s="709"/>
      <c r="DL122" s="709">
        <v>507018</v>
      </c>
      <c r="DM122" s="709"/>
      <c r="DN122" s="709"/>
      <c r="DO122" s="709"/>
      <c r="DP122" s="709"/>
      <c r="DQ122" s="709">
        <v>479051</v>
      </c>
      <c r="DR122" s="709"/>
      <c r="DS122" s="709"/>
      <c r="DT122" s="709"/>
      <c r="DU122" s="709"/>
      <c r="DV122" s="714">
        <v>2.4</v>
      </c>
      <c r="DW122" s="714"/>
      <c r="DX122" s="714"/>
      <c r="DY122" s="714"/>
      <c r="DZ122" s="715"/>
    </row>
    <row r="123" spans="1:130" s="468" customFormat="1" ht="26.25" customHeight="1" x14ac:dyDescent="0.15">
      <c r="A123" s="768"/>
      <c r="B123" s="713"/>
      <c r="C123" s="705" t="s">
        <v>391</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405</v>
      </c>
      <c r="BP123" s="755"/>
      <c r="BQ123" s="791">
        <v>64780679</v>
      </c>
      <c r="BR123" s="792"/>
      <c r="BS123" s="792"/>
      <c r="BT123" s="792"/>
      <c r="BU123" s="792"/>
      <c r="BV123" s="792">
        <v>65643257</v>
      </c>
      <c r="BW123" s="792"/>
      <c r="BX123" s="792"/>
      <c r="BY123" s="792"/>
      <c r="BZ123" s="792"/>
      <c r="CA123" s="792">
        <v>64070452</v>
      </c>
      <c r="CB123" s="792"/>
      <c r="CC123" s="792"/>
      <c r="CD123" s="792"/>
      <c r="CE123" s="792"/>
      <c r="CF123" s="756"/>
      <c r="CG123" s="757"/>
      <c r="CH123" s="757"/>
      <c r="CI123" s="757"/>
      <c r="CJ123" s="758"/>
      <c r="CK123" s="781"/>
      <c r="CL123" s="782"/>
      <c r="CM123" s="782"/>
      <c r="CN123" s="782"/>
      <c r="CO123" s="783"/>
      <c r="CP123" s="784" t="s">
        <v>343</v>
      </c>
      <c r="CQ123" s="785"/>
      <c r="CR123" s="785"/>
      <c r="CS123" s="785"/>
      <c r="CT123" s="785"/>
      <c r="CU123" s="785"/>
      <c r="CV123" s="785"/>
      <c r="CW123" s="785"/>
      <c r="CX123" s="785"/>
      <c r="CY123" s="785"/>
      <c r="CZ123" s="785"/>
      <c r="DA123" s="785"/>
      <c r="DB123" s="785"/>
      <c r="DC123" s="785"/>
      <c r="DD123" s="785"/>
      <c r="DE123" s="785"/>
      <c r="DF123" s="786"/>
      <c r="DG123" s="718">
        <v>152573</v>
      </c>
      <c r="DH123" s="719"/>
      <c r="DI123" s="719"/>
      <c r="DJ123" s="719"/>
      <c r="DK123" s="720"/>
      <c r="DL123" s="721">
        <v>131443</v>
      </c>
      <c r="DM123" s="719"/>
      <c r="DN123" s="719"/>
      <c r="DO123" s="719"/>
      <c r="DP123" s="720"/>
      <c r="DQ123" s="721">
        <v>109163</v>
      </c>
      <c r="DR123" s="719"/>
      <c r="DS123" s="719"/>
      <c r="DT123" s="719"/>
      <c r="DU123" s="720"/>
      <c r="DV123" s="722">
        <v>0.6</v>
      </c>
      <c r="DW123" s="723"/>
      <c r="DX123" s="723"/>
      <c r="DY123" s="723"/>
      <c r="DZ123" s="724"/>
    </row>
    <row r="124" spans="1:130" s="468" customFormat="1" ht="26.25" customHeight="1" thickBot="1" x14ac:dyDescent="0.2">
      <c r="A124" s="768"/>
      <c r="B124" s="713"/>
      <c r="C124" s="705" t="s">
        <v>394</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406</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407</v>
      </c>
      <c r="CQ124" s="785"/>
      <c r="CR124" s="785"/>
      <c r="CS124" s="785"/>
      <c r="CT124" s="785"/>
      <c r="CU124" s="785"/>
      <c r="CV124" s="785"/>
      <c r="CW124" s="785"/>
      <c r="CX124" s="785"/>
      <c r="CY124" s="785"/>
      <c r="CZ124" s="785"/>
      <c r="DA124" s="785"/>
      <c r="DB124" s="785"/>
      <c r="DC124" s="785"/>
      <c r="DD124" s="785"/>
      <c r="DE124" s="785"/>
      <c r="DF124" s="786"/>
      <c r="DG124" s="761">
        <v>51980</v>
      </c>
      <c r="DH124" s="762"/>
      <c r="DI124" s="762"/>
      <c r="DJ124" s="762"/>
      <c r="DK124" s="763"/>
      <c r="DL124" s="764">
        <v>48278</v>
      </c>
      <c r="DM124" s="762"/>
      <c r="DN124" s="762"/>
      <c r="DO124" s="762"/>
      <c r="DP124" s="763"/>
      <c r="DQ124" s="764">
        <v>44905</v>
      </c>
      <c r="DR124" s="762"/>
      <c r="DS124" s="762"/>
      <c r="DT124" s="762"/>
      <c r="DU124" s="763"/>
      <c r="DV124" s="765">
        <v>0.2</v>
      </c>
      <c r="DW124" s="766"/>
      <c r="DX124" s="766"/>
      <c r="DY124" s="766"/>
      <c r="DZ124" s="767"/>
    </row>
    <row r="125" spans="1:130" s="468" customFormat="1" ht="26.25" customHeight="1" x14ac:dyDescent="0.15">
      <c r="A125" s="768"/>
      <c r="B125" s="713"/>
      <c r="C125" s="705" t="s">
        <v>396</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408</v>
      </c>
      <c r="CL125" s="773"/>
      <c r="CM125" s="773"/>
      <c r="CN125" s="773"/>
      <c r="CO125" s="774"/>
      <c r="CP125" s="684" t="s">
        <v>409</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398</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410</v>
      </c>
      <c r="CQ126" s="706"/>
      <c r="CR126" s="706"/>
      <c r="CS126" s="706"/>
      <c r="CT126" s="706"/>
      <c r="CU126" s="706"/>
      <c r="CV126" s="706"/>
      <c r="CW126" s="706"/>
      <c r="CX126" s="706"/>
      <c r="CY126" s="706"/>
      <c r="CZ126" s="706"/>
      <c r="DA126" s="706"/>
      <c r="DB126" s="706"/>
      <c r="DC126" s="706"/>
      <c r="DD126" s="706"/>
      <c r="DE126" s="706"/>
      <c r="DF126" s="707"/>
      <c r="DG126" s="708">
        <v>487990</v>
      </c>
      <c r="DH126" s="709"/>
      <c r="DI126" s="709"/>
      <c r="DJ126" s="709"/>
      <c r="DK126" s="709"/>
      <c r="DL126" s="709">
        <v>357664</v>
      </c>
      <c r="DM126" s="709"/>
      <c r="DN126" s="709"/>
      <c r="DO126" s="709"/>
      <c r="DP126" s="709"/>
      <c r="DQ126" s="709">
        <v>319780</v>
      </c>
      <c r="DR126" s="709"/>
      <c r="DS126" s="709"/>
      <c r="DT126" s="709"/>
      <c r="DU126" s="709"/>
      <c r="DV126" s="714">
        <v>1.6</v>
      </c>
      <c r="DW126" s="714"/>
      <c r="DX126" s="714"/>
      <c r="DY126" s="714"/>
      <c r="DZ126" s="715"/>
    </row>
    <row r="127" spans="1:130" s="468" customFormat="1" ht="26.25" customHeight="1" x14ac:dyDescent="0.15">
      <c r="A127" s="809"/>
      <c r="B127" s="760"/>
      <c r="C127" s="748" t="s">
        <v>411</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6698</v>
      </c>
      <c r="AB127" s="719"/>
      <c r="AC127" s="719"/>
      <c r="AD127" s="719"/>
      <c r="AE127" s="720"/>
      <c r="AF127" s="721">
        <v>6144</v>
      </c>
      <c r="AG127" s="719"/>
      <c r="AH127" s="719"/>
      <c r="AI127" s="719"/>
      <c r="AJ127" s="720"/>
      <c r="AK127" s="721">
        <v>5900</v>
      </c>
      <c r="AL127" s="719"/>
      <c r="AM127" s="719"/>
      <c r="AN127" s="719"/>
      <c r="AO127" s="720"/>
      <c r="AP127" s="722">
        <v>0</v>
      </c>
      <c r="AQ127" s="723"/>
      <c r="AR127" s="723"/>
      <c r="AS127" s="723"/>
      <c r="AT127" s="724"/>
      <c r="AU127" s="475"/>
      <c r="AV127" s="475"/>
      <c r="AW127" s="475"/>
      <c r="AX127" s="810" t="s">
        <v>412</v>
      </c>
      <c r="AY127" s="811"/>
      <c r="AZ127" s="811"/>
      <c r="BA127" s="811"/>
      <c r="BB127" s="811"/>
      <c r="BC127" s="811"/>
      <c r="BD127" s="811"/>
      <c r="BE127" s="812"/>
      <c r="BF127" s="813" t="s">
        <v>413</v>
      </c>
      <c r="BG127" s="811"/>
      <c r="BH127" s="811"/>
      <c r="BI127" s="811"/>
      <c r="BJ127" s="811"/>
      <c r="BK127" s="811"/>
      <c r="BL127" s="812"/>
      <c r="BM127" s="813" t="s">
        <v>414</v>
      </c>
      <c r="BN127" s="811"/>
      <c r="BO127" s="811"/>
      <c r="BP127" s="811"/>
      <c r="BQ127" s="811"/>
      <c r="BR127" s="811"/>
      <c r="BS127" s="812"/>
      <c r="BT127" s="813" t="s">
        <v>415</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416</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417</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418</v>
      </c>
      <c r="X128" s="817"/>
      <c r="Y128" s="817"/>
      <c r="Z128" s="818"/>
      <c r="AA128" s="819">
        <v>400050</v>
      </c>
      <c r="AB128" s="820"/>
      <c r="AC128" s="820"/>
      <c r="AD128" s="820"/>
      <c r="AE128" s="821"/>
      <c r="AF128" s="822">
        <v>424397</v>
      </c>
      <c r="AG128" s="820"/>
      <c r="AH128" s="820"/>
      <c r="AI128" s="820"/>
      <c r="AJ128" s="821"/>
      <c r="AK128" s="822">
        <v>414393</v>
      </c>
      <c r="AL128" s="820"/>
      <c r="AM128" s="820"/>
      <c r="AN128" s="820"/>
      <c r="AO128" s="821"/>
      <c r="AP128" s="823"/>
      <c r="AQ128" s="824"/>
      <c r="AR128" s="824"/>
      <c r="AS128" s="824"/>
      <c r="AT128" s="825"/>
      <c r="AU128" s="475"/>
      <c r="AV128" s="475"/>
      <c r="AW128" s="475"/>
      <c r="AX128" s="672" t="s">
        <v>419</v>
      </c>
      <c r="AY128" s="673"/>
      <c r="AZ128" s="673"/>
      <c r="BA128" s="673"/>
      <c r="BB128" s="673"/>
      <c r="BC128" s="673"/>
      <c r="BD128" s="673"/>
      <c r="BE128" s="674"/>
      <c r="BF128" s="826" t="s">
        <v>64</v>
      </c>
      <c r="BG128" s="827"/>
      <c r="BH128" s="827"/>
      <c r="BI128" s="827"/>
      <c r="BJ128" s="827"/>
      <c r="BK128" s="827"/>
      <c r="BL128" s="828"/>
      <c r="BM128" s="826">
        <v>12.15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420</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421</v>
      </c>
      <c r="X129" s="840"/>
      <c r="Y129" s="840"/>
      <c r="Z129" s="841"/>
      <c r="AA129" s="718">
        <v>24087370</v>
      </c>
      <c r="AB129" s="719"/>
      <c r="AC129" s="719"/>
      <c r="AD129" s="719"/>
      <c r="AE129" s="720"/>
      <c r="AF129" s="721">
        <v>24605300</v>
      </c>
      <c r="AG129" s="719"/>
      <c r="AH129" s="719"/>
      <c r="AI129" s="719"/>
      <c r="AJ129" s="720"/>
      <c r="AK129" s="721">
        <v>24046751</v>
      </c>
      <c r="AL129" s="719"/>
      <c r="AM129" s="719"/>
      <c r="AN129" s="719"/>
      <c r="AO129" s="720"/>
      <c r="AP129" s="842"/>
      <c r="AQ129" s="843"/>
      <c r="AR129" s="843"/>
      <c r="AS129" s="843"/>
      <c r="AT129" s="844"/>
      <c r="AU129" s="476"/>
      <c r="AV129" s="476"/>
      <c r="AW129" s="476"/>
      <c r="AX129" s="845" t="s">
        <v>422</v>
      </c>
      <c r="AY129" s="706"/>
      <c r="AZ129" s="706"/>
      <c r="BA129" s="706"/>
      <c r="BB129" s="706"/>
      <c r="BC129" s="706"/>
      <c r="BD129" s="706"/>
      <c r="BE129" s="707"/>
      <c r="BF129" s="846" t="s">
        <v>64</v>
      </c>
      <c r="BG129" s="847"/>
      <c r="BH129" s="847"/>
      <c r="BI129" s="847"/>
      <c r="BJ129" s="847"/>
      <c r="BK129" s="847"/>
      <c r="BL129" s="848"/>
      <c r="BM129" s="846">
        <v>17.149999999999999</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423</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424</v>
      </c>
      <c r="X130" s="840"/>
      <c r="Y130" s="840"/>
      <c r="Z130" s="841"/>
      <c r="AA130" s="718">
        <v>4591947</v>
      </c>
      <c r="AB130" s="719"/>
      <c r="AC130" s="719"/>
      <c r="AD130" s="719"/>
      <c r="AE130" s="720"/>
      <c r="AF130" s="721">
        <v>4318808</v>
      </c>
      <c r="AG130" s="719"/>
      <c r="AH130" s="719"/>
      <c r="AI130" s="719"/>
      <c r="AJ130" s="720"/>
      <c r="AK130" s="721">
        <v>4334309</v>
      </c>
      <c r="AL130" s="719"/>
      <c r="AM130" s="719"/>
      <c r="AN130" s="719"/>
      <c r="AO130" s="720"/>
      <c r="AP130" s="842"/>
      <c r="AQ130" s="843"/>
      <c r="AR130" s="843"/>
      <c r="AS130" s="843"/>
      <c r="AT130" s="844"/>
      <c r="AU130" s="476"/>
      <c r="AV130" s="476"/>
      <c r="AW130" s="476"/>
      <c r="AX130" s="845" t="s">
        <v>425</v>
      </c>
      <c r="AY130" s="706"/>
      <c r="AZ130" s="706"/>
      <c r="BA130" s="706"/>
      <c r="BB130" s="706"/>
      <c r="BC130" s="706"/>
      <c r="BD130" s="706"/>
      <c r="BE130" s="707"/>
      <c r="BF130" s="851">
        <v>8.1999999999999993</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426</v>
      </c>
      <c r="X131" s="858"/>
      <c r="Y131" s="858"/>
      <c r="Z131" s="859"/>
      <c r="AA131" s="761">
        <v>19495423</v>
      </c>
      <c r="AB131" s="762"/>
      <c r="AC131" s="762"/>
      <c r="AD131" s="762"/>
      <c r="AE131" s="763"/>
      <c r="AF131" s="764">
        <v>20286492</v>
      </c>
      <c r="AG131" s="762"/>
      <c r="AH131" s="762"/>
      <c r="AI131" s="762"/>
      <c r="AJ131" s="763"/>
      <c r="AK131" s="764">
        <v>19712442</v>
      </c>
      <c r="AL131" s="762"/>
      <c r="AM131" s="762"/>
      <c r="AN131" s="762"/>
      <c r="AO131" s="763"/>
      <c r="AP131" s="860"/>
      <c r="AQ131" s="861"/>
      <c r="AR131" s="861"/>
      <c r="AS131" s="861"/>
      <c r="AT131" s="862"/>
      <c r="AU131" s="476"/>
      <c r="AV131" s="476"/>
      <c r="AW131" s="476"/>
      <c r="AX131" s="863" t="s">
        <v>427</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428</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429</v>
      </c>
      <c r="W132" s="872"/>
      <c r="X132" s="872"/>
      <c r="Y132" s="872"/>
      <c r="Z132" s="873"/>
      <c r="AA132" s="874">
        <v>8.591247289</v>
      </c>
      <c r="AB132" s="875"/>
      <c r="AC132" s="875"/>
      <c r="AD132" s="875"/>
      <c r="AE132" s="876"/>
      <c r="AF132" s="877">
        <v>7.7849733700000003</v>
      </c>
      <c r="AG132" s="875"/>
      <c r="AH132" s="875"/>
      <c r="AI132" s="875"/>
      <c r="AJ132" s="876"/>
      <c r="AK132" s="877">
        <v>8.4987238010000006</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430</v>
      </c>
      <c r="W133" s="882"/>
      <c r="X133" s="882"/>
      <c r="Y133" s="882"/>
      <c r="Z133" s="883"/>
      <c r="AA133" s="884">
        <v>8.8000000000000007</v>
      </c>
      <c r="AB133" s="885"/>
      <c r="AC133" s="885"/>
      <c r="AD133" s="885"/>
      <c r="AE133" s="886"/>
      <c r="AF133" s="884">
        <v>8.6</v>
      </c>
      <c r="AG133" s="885"/>
      <c r="AH133" s="885"/>
      <c r="AI133" s="885"/>
      <c r="AJ133" s="886"/>
      <c r="AK133" s="884">
        <v>8.1999999999999993</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HPNK9+hkXhe8BLCOArG3tbHGYozjhsl7UHgVNv1VKSOVmlx5ksiINVzzBNWjauKmI6+JySl9oq5FKDH2TdKYiw==" saltValue="VZ2MZBwFH7OfkA56Jjmq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67A30-9A26-4352-98E5-96EA4FE86AB4}">
  <sheetPr>
    <pageSetUpPr fitToPage="1"/>
  </sheetPr>
  <dimension ref="A1:DQ105"/>
  <sheetViews>
    <sheetView showGridLines="0" view="pageBreakPreview" zoomScale="70" zoomScaleNormal="85" zoomScaleSheetLayoutView="70" workbookViewId="0">
      <selection activeCell="AM5" sqref="AM5:AT5"/>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iqNkmKguDYIUPhTohvzvDS8vhR9YMriUt49xxPaeRWh3HNP+xaDi54nTSaFGfjjRbXhyb+GiVk91aFvf/no73Q==" saltValue="jLI9vGmnoeMT02O/RF7d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49E79-7F92-4C13-BDC5-D7C880B0BB64}">
  <sheetPr>
    <pageSetUpPr fitToPage="1"/>
  </sheetPr>
  <dimension ref="A1:DL89"/>
  <sheetViews>
    <sheetView showGridLines="0" zoomScaleNormal="100" zoomScaleSheetLayoutView="55" workbookViewId="0">
      <selection activeCell="AM5" sqref="AM5:AT5"/>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4XvCrQoJ2vkfpvbl8pYabyyx6A+JtgUboIJ/vhEYVKeysmHbig3IjJ7uR9WsRGurEstXEes8bhOHebIyF1qwA==" saltValue="+MtLC3xEFrKmmZ2HC4I5+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AA13D-89E9-447E-BB98-852F87A8E66D}">
  <sheetPr>
    <pageSetUpPr fitToPage="1"/>
  </sheetPr>
  <dimension ref="A1:AZ73"/>
  <sheetViews>
    <sheetView showGridLines="0" view="pageBreakPreview" workbookViewId="0">
      <selection activeCell="AM5" sqref="AM5:AT5"/>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432</v>
      </c>
      <c r="AL6" s="889"/>
      <c r="AM6" s="889"/>
      <c r="AN6" s="889"/>
    </row>
    <row r="7" spans="1:46" ht="13.5" customHeight="1" x14ac:dyDescent="0.15">
      <c r="A7" s="10"/>
      <c r="AK7" s="890"/>
      <c r="AL7" s="891"/>
      <c r="AM7" s="891"/>
      <c r="AN7" s="892"/>
      <c r="AO7" s="893" t="s">
        <v>433</v>
      </c>
      <c r="AP7" s="894"/>
      <c r="AQ7" s="895" t="s">
        <v>434</v>
      </c>
      <c r="AR7" s="896"/>
    </row>
    <row r="8" spans="1:46" x14ac:dyDescent="0.15">
      <c r="A8" s="10"/>
      <c r="AK8" s="897"/>
      <c r="AL8" s="898"/>
      <c r="AM8" s="898"/>
      <c r="AN8" s="899"/>
      <c r="AO8" s="900"/>
      <c r="AP8" s="901" t="s">
        <v>435</v>
      </c>
      <c r="AQ8" s="902" t="s">
        <v>436</v>
      </c>
      <c r="AR8" s="903" t="s">
        <v>437</v>
      </c>
    </row>
    <row r="9" spans="1:46" x14ac:dyDescent="0.15">
      <c r="A9" s="10"/>
      <c r="AK9" s="904" t="s">
        <v>438</v>
      </c>
      <c r="AL9" s="905"/>
      <c r="AM9" s="905"/>
      <c r="AN9" s="906"/>
      <c r="AO9" s="907">
        <v>8276334</v>
      </c>
      <c r="AP9" s="907">
        <v>118715</v>
      </c>
      <c r="AQ9" s="908">
        <v>86855</v>
      </c>
      <c r="AR9" s="909">
        <v>36.700000000000003</v>
      </c>
    </row>
    <row r="10" spans="1:46" ht="13.5" customHeight="1" x14ac:dyDescent="0.15">
      <c r="A10" s="10"/>
      <c r="AK10" s="904" t="s">
        <v>439</v>
      </c>
      <c r="AL10" s="905"/>
      <c r="AM10" s="905"/>
      <c r="AN10" s="906"/>
      <c r="AO10" s="910">
        <v>75487</v>
      </c>
      <c r="AP10" s="910">
        <v>1083</v>
      </c>
      <c r="AQ10" s="911">
        <v>6847</v>
      </c>
      <c r="AR10" s="912">
        <v>-84.2</v>
      </c>
    </row>
    <row r="11" spans="1:46" ht="13.5" customHeight="1" x14ac:dyDescent="0.15">
      <c r="A11" s="10"/>
      <c r="AK11" s="904" t="s">
        <v>440</v>
      </c>
      <c r="AL11" s="905"/>
      <c r="AM11" s="905"/>
      <c r="AN11" s="906"/>
      <c r="AO11" s="910">
        <v>22733</v>
      </c>
      <c r="AP11" s="910">
        <v>326</v>
      </c>
      <c r="AQ11" s="911">
        <v>1522</v>
      </c>
      <c r="AR11" s="912">
        <v>-78.599999999999994</v>
      </c>
    </row>
    <row r="12" spans="1:46" ht="13.5" customHeight="1" x14ac:dyDescent="0.15">
      <c r="A12" s="10"/>
      <c r="AK12" s="904" t="s">
        <v>441</v>
      </c>
      <c r="AL12" s="905"/>
      <c r="AM12" s="905"/>
      <c r="AN12" s="906"/>
      <c r="AO12" s="910" t="s">
        <v>442</v>
      </c>
      <c r="AP12" s="910" t="s">
        <v>442</v>
      </c>
      <c r="AQ12" s="911">
        <v>12</v>
      </c>
      <c r="AR12" s="912" t="s">
        <v>442</v>
      </c>
    </row>
    <row r="13" spans="1:46" ht="13.5" customHeight="1" x14ac:dyDescent="0.15">
      <c r="A13" s="10"/>
      <c r="AK13" s="904" t="s">
        <v>443</v>
      </c>
      <c r="AL13" s="905"/>
      <c r="AM13" s="905"/>
      <c r="AN13" s="906"/>
      <c r="AO13" s="910">
        <v>266581</v>
      </c>
      <c r="AP13" s="910">
        <v>3824</v>
      </c>
      <c r="AQ13" s="911">
        <v>3290</v>
      </c>
      <c r="AR13" s="912">
        <v>16.2</v>
      </c>
    </row>
    <row r="14" spans="1:46" ht="13.5" customHeight="1" x14ac:dyDescent="0.15">
      <c r="A14" s="10"/>
      <c r="AK14" s="904" t="s">
        <v>444</v>
      </c>
      <c r="AL14" s="905"/>
      <c r="AM14" s="905"/>
      <c r="AN14" s="906"/>
      <c r="AO14" s="910">
        <v>148741</v>
      </c>
      <c r="AP14" s="910">
        <v>2134</v>
      </c>
      <c r="AQ14" s="911">
        <v>1835</v>
      </c>
      <c r="AR14" s="912">
        <v>16.3</v>
      </c>
    </row>
    <row r="15" spans="1:46" ht="13.5" customHeight="1" x14ac:dyDescent="0.15">
      <c r="A15" s="10"/>
      <c r="AK15" s="913" t="s">
        <v>445</v>
      </c>
      <c r="AL15" s="914"/>
      <c r="AM15" s="914"/>
      <c r="AN15" s="915"/>
      <c r="AO15" s="910">
        <v>-586272</v>
      </c>
      <c r="AP15" s="910">
        <v>-8409</v>
      </c>
      <c r="AQ15" s="911">
        <v>-6144</v>
      </c>
      <c r="AR15" s="912">
        <v>36.9</v>
      </c>
    </row>
    <row r="16" spans="1:46" x14ac:dyDescent="0.15">
      <c r="A16" s="10"/>
      <c r="AK16" s="913" t="s">
        <v>120</v>
      </c>
      <c r="AL16" s="914"/>
      <c r="AM16" s="914"/>
      <c r="AN16" s="915"/>
      <c r="AO16" s="910">
        <v>8203604</v>
      </c>
      <c r="AP16" s="910">
        <v>117672</v>
      </c>
      <c r="AQ16" s="911">
        <v>94217</v>
      </c>
      <c r="AR16" s="912">
        <v>24.9</v>
      </c>
    </row>
    <row r="17" spans="1:46" x14ac:dyDescent="0.15">
      <c r="A17" s="10"/>
    </row>
    <row r="18" spans="1:46" x14ac:dyDescent="0.15">
      <c r="A18" s="10"/>
      <c r="AQ18" s="916"/>
      <c r="AR18" s="916"/>
    </row>
    <row r="19" spans="1:46" x14ac:dyDescent="0.15">
      <c r="A19" s="10"/>
      <c r="AK19" s="3" t="s">
        <v>446</v>
      </c>
    </row>
    <row r="20" spans="1:46" x14ac:dyDescent="0.15">
      <c r="A20" s="10"/>
      <c r="AK20" s="917"/>
      <c r="AL20" s="918"/>
      <c r="AM20" s="918"/>
      <c r="AN20" s="919"/>
      <c r="AO20" s="920" t="s">
        <v>447</v>
      </c>
      <c r="AP20" s="921" t="s">
        <v>448</v>
      </c>
      <c r="AQ20" s="922" t="s">
        <v>449</v>
      </c>
      <c r="AR20" s="923"/>
    </row>
    <row r="21" spans="1:46" s="889" customFormat="1" x14ac:dyDescent="0.15">
      <c r="A21" s="924"/>
      <c r="AK21" s="925" t="s">
        <v>450</v>
      </c>
      <c r="AL21" s="926"/>
      <c r="AM21" s="926"/>
      <c r="AN21" s="927"/>
      <c r="AO21" s="928">
        <v>11.93</v>
      </c>
      <c r="AP21" s="929">
        <v>8.67</v>
      </c>
      <c r="AQ21" s="930">
        <v>3.26</v>
      </c>
      <c r="AS21" s="931"/>
      <c r="AT21" s="924"/>
    </row>
    <row r="22" spans="1:46" s="889" customFormat="1" x14ac:dyDescent="0.15">
      <c r="A22" s="924"/>
      <c r="AK22" s="925" t="s">
        <v>451</v>
      </c>
      <c r="AL22" s="926"/>
      <c r="AM22" s="926"/>
      <c r="AN22" s="927"/>
      <c r="AO22" s="932">
        <v>99.5</v>
      </c>
      <c r="AP22" s="933">
        <v>97.8</v>
      </c>
      <c r="AQ22" s="934">
        <v>1.7</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452</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454</v>
      </c>
      <c r="AL29" s="889"/>
      <c r="AM29" s="889"/>
      <c r="AN29" s="889"/>
      <c r="AS29" s="942"/>
    </row>
    <row r="30" spans="1:46" ht="13.5" customHeight="1" x14ac:dyDescent="0.15">
      <c r="A30" s="10"/>
      <c r="AK30" s="890"/>
      <c r="AL30" s="891"/>
      <c r="AM30" s="891"/>
      <c r="AN30" s="892"/>
      <c r="AO30" s="893" t="s">
        <v>433</v>
      </c>
      <c r="AP30" s="894"/>
      <c r="AQ30" s="895" t="s">
        <v>434</v>
      </c>
      <c r="AR30" s="896"/>
    </row>
    <row r="31" spans="1:46" x14ac:dyDescent="0.15">
      <c r="A31" s="10"/>
      <c r="AK31" s="897"/>
      <c r="AL31" s="898"/>
      <c r="AM31" s="898"/>
      <c r="AN31" s="899"/>
      <c r="AO31" s="900"/>
      <c r="AP31" s="901" t="s">
        <v>435</v>
      </c>
      <c r="AQ31" s="902" t="s">
        <v>436</v>
      </c>
      <c r="AR31" s="903" t="s">
        <v>437</v>
      </c>
    </row>
    <row r="32" spans="1:46" ht="27" customHeight="1" x14ac:dyDescent="0.15">
      <c r="A32" s="10"/>
      <c r="AK32" s="943" t="s">
        <v>455</v>
      </c>
      <c r="AL32" s="944"/>
      <c r="AM32" s="944"/>
      <c r="AN32" s="945"/>
      <c r="AO32" s="946">
        <v>5372524</v>
      </c>
      <c r="AP32" s="946">
        <v>77063</v>
      </c>
      <c r="AQ32" s="947">
        <v>62389</v>
      </c>
      <c r="AR32" s="948">
        <v>23.5</v>
      </c>
    </row>
    <row r="33" spans="1:46" ht="13.5" customHeight="1" x14ac:dyDescent="0.15">
      <c r="A33" s="10"/>
      <c r="AK33" s="943" t="s">
        <v>456</v>
      </c>
      <c r="AL33" s="944"/>
      <c r="AM33" s="944"/>
      <c r="AN33" s="945"/>
      <c r="AO33" s="946" t="s">
        <v>442</v>
      </c>
      <c r="AP33" s="946" t="s">
        <v>442</v>
      </c>
      <c r="AQ33" s="947" t="s">
        <v>442</v>
      </c>
      <c r="AR33" s="948" t="s">
        <v>442</v>
      </c>
    </row>
    <row r="34" spans="1:46" ht="27" customHeight="1" x14ac:dyDescent="0.15">
      <c r="A34" s="10"/>
      <c r="AK34" s="943" t="s">
        <v>457</v>
      </c>
      <c r="AL34" s="944"/>
      <c r="AM34" s="944"/>
      <c r="AN34" s="945"/>
      <c r="AO34" s="946" t="s">
        <v>442</v>
      </c>
      <c r="AP34" s="946" t="s">
        <v>442</v>
      </c>
      <c r="AQ34" s="947">
        <v>3</v>
      </c>
      <c r="AR34" s="948" t="s">
        <v>442</v>
      </c>
    </row>
    <row r="35" spans="1:46" ht="27" customHeight="1" x14ac:dyDescent="0.15">
      <c r="A35" s="10"/>
      <c r="AK35" s="943" t="s">
        <v>458</v>
      </c>
      <c r="AL35" s="944"/>
      <c r="AM35" s="944"/>
      <c r="AN35" s="945"/>
      <c r="AO35" s="946">
        <v>597262</v>
      </c>
      <c r="AP35" s="946">
        <v>8567</v>
      </c>
      <c r="AQ35" s="947">
        <v>14672</v>
      </c>
      <c r="AR35" s="948">
        <v>-41.6</v>
      </c>
    </row>
    <row r="36" spans="1:46" ht="27" customHeight="1" x14ac:dyDescent="0.15">
      <c r="A36" s="10"/>
      <c r="AK36" s="943" t="s">
        <v>459</v>
      </c>
      <c r="AL36" s="944"/>
      <c r="AM36" s="944"/>
      <c r="AN36" s="945"/>
      <c r="AO36" s="946">
        <v>448322</v>
      </c>
      <c r="AP36" s="946">
        <v>6431</v>
      </c>
      <c r="AQ36" s="947">
        <v>1817</v>
      </c>
      <c r="AR36" s="948">
        <v>253.9</v>
      </c>
    </row>
    <row r="37" spans="1:46" ht="13.5" customHeight="1" x14ac:dyDescent="0.15">
      <c r="A37" s="10"/>
      <c r="AK37" s="943" t="s">
        <v>460</v>
      </c>
      <c r="AL37" s="944"/>
      <c r="AM37" s="944"/>
      <c r="AN37" s="945"/>
      <c r="AO37" s="946">
        <v>5900</v>
      </c>
      <c r="AP37" s="946">
        <v>85</v>
      </c>
      <c r="AQ37" s="947">
        <v>585</v>
      </c>
      <c r="AR37" s="948">
        <v>-85.5</v>
      </c>
    </row>
    <row r="38" spans="1:46" ht="27" customHeight="1" x14ac:dyDescent="0.15">
      <c r="A38" s="10"/>
      <c r="AK38" s="949" t="s">
        <v>461</v>
      </c>
      <c r="AL38" s="950"/>
      <c r="AM38" s="950"/>
      <c r="AN38" s="951"/>
      <c r="AO38" s="952" t="s">
        <v>442</v>
      </c>
      <c r="AP38" s="952" t="s">
        <v>442</v>
      </c>
      <c r="AQ38" s="953">
        <v>1</v>
      </c>
      <c r="AR38" s="934" t="s">
        <v>442</v>
      </c>
      <c r="AS38" s="942"/>
    </row>
    <row r="39" spans="1:46" x14ac:dyDescent="0.15">
      <c r="A39" s="10"/>
      <c r="AK39" s="949" t="s">
        <v>462</v>
      </c>
      <c r="AL39" s="950"/>
      <c r="AM39" s="950"/>
      <c r="AN39" s="951"/>
      <c r="AO39" s="946">
        <v>-414393</v>
      </c>
      <c r="AP39" s="946">
        <v>-5944</v>
      </c>
      <c r="AQ39" s="947">
        <v>-3091</v>
      </c>
      <c r="AR39" s="948">
        <v>92.3</v>
      </c>
      <c r="AS39" s="942"/>
    </row>
    <row r="40" spans="1:46" ht="27" customHeight="1" x14ac:dyDescent="0.15">
      <c r="A40" s="10"/>
      <c r="AK40" s="943" t="s">
        <v>463</v>
      </c>
      <c r="AL40" s="944"/>
      <c r="AM40" s="944"/>
      <c r="AN40" s="945"/>
      <c r="AO40" s="946">
        <v>-4334309</v>
      </c>
      <c r="AP40" s="946">
        <v>-62171</v>
      </c>
      <c r="AQ40" s="947">
        <v>-54269</v>
      </c>
      <c r="AR40" s="948">
        <v>14.6</v>
      </c>
      <c r="AS40" s="942"/>
    </row>
    <row r="41" spans="1:46" x14ac:dyDescent="0.15">
      <c r="A41" s="10"/>
      <c r="AK41" s="954" t="s">
        <v>231</v>
      </c>
      <c r="AL41" s="955"/>
      <c r="AM41" s="955"/>
      <c r="AN41" s="956"/>
      <c r="AO41" s="946">
        <v>1675306</v>
      </c>
      <c r="AP41" s="946">
        <v>24030</v>
      </c>
      <c r="AQ41" s="947">
        <v>22106</v>
      </c>
      <c r="AR41" s="948">
        <v>8.6999999999999993</v>
      </c>
      <c r="AS41" s="942"/>
    </row>
    <row r="42" spans="1:46" x14ac:dyDescent="0.15">
      <c r="A42" s="10"/>
      <c r="AK42" s="957" t="s">
        <v>464</v>
      </c>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465</v>
      </c>
    </row>
    <row r="48" spans="1:46" x14ac:dyDescent="0.15">
      <c r="A48" s="10"/>
      <c r="AK48" s="960" t="s">
        <v>466</v>
      </c>
      <c r="AL48" s="960"/>
      <c r="AM48" s="960"/>
      <c r="AN48" s="960"/>
      <c r="AO48" s="960"/>
      <c r="AP48" s="960"/>
      <c r="AQ48" s="961"/>
      <c r="AR48" s="960"/>
    </row>
    <row r="49" spans="1:44" ht="13.5" customHeight="1" x14ac:dyDescent="0.15">
      <c r="A49" s="10"/>
      <c r="AK49" s="962"/>
      <c r="AL49" s="963"/>
      <c r="AM49" s="964" t="s">
        <v>433</v>
      </c>
      <c r="AN49" s="965" t="s">
        <v>467</v>
      </c>
      <c r="AO49" s="966"/>
      <c r="AP49" s="966"/>
      <c r="AQ49" s="966"/>
      <c r="AR49" s="967"/>
    </row>
    <row r="50" spans="1:44" x14ac:dyDescent="0.15">
      <c r="A50" s="10"/>
      <c r="AK50" s="968"/>
      <c r="AL50" s="969"/>
      <c r="AM50" s="970"/>
      <c r="AN50" s="971" t="s">
        <v>468</v>
      </c>
      <c r="AO50" s="972" t="s">
        <v>469</v>
      </c>
      <c r="AP50" s="973" t="s">
        <v>470</v>
      </c>
      <c r="AQ50" s="974" t="s">
        <v>471</v>
      </c>
      <c r="AR50" s="975" t="s">
        <v>472</v>
      </c>
    </row>
    <row r="51" spans="1:44" x14ac:dyDescent="0.15">
      <c r="A51" s="10"/>
      <c r="AK51" s="962" t="s">
        <v>473</v>
      </c>
      <c r="AL51" s="963"/>
      <c r="AM51" s="976">
        <v>5222704</v>
      </c>
      <c r="AN51" s="977">
        <v>70339</v>
      </c>
      <c r="AO51" s="978">
        <v>75.3</v>
      </c>
      <c r="AP51" s="979">
        <v>69185</v>
      </c>
      <c r="AQ51" s="980">
        <v>-2</v>
      </c>
      <c r="AR51" s="981">
        <v>77.3</v>
      </c>
    </row>
    <row r="52" spans="1:44" x14ac:dyDescent="0.15">
      <c r="A52" s="10"/>
      <c r="AK52" s="982"/>
      <c r="AL52" s="983" t="s">
        <v>474</v>
      </c>
      <c r="AM52" s="984">
        <v>2860803</v>
      </c>
      <c r="AN52" s="985">
        <v>38529</v>
      </c>
      <c r="AO52" s="986">
        <v>89.6</v>
      </c>
      <c r="AP52" s="987">
        <v>38519</v>
      </c>
      <c r="AQ52" s="988">
        <v>3</v>
      </c>
      <c r="AR52" s="989">
        <v>86.6</v>
      </c>
    </row>
    <row r="53" spans="1:44" x14ac:dyDescent="0.15">
      <c r="A53" s="10"/>
      <c r="AK53" s="962" t="s">
        <v>475</v>
      </c>
      <c r="AL53" s="963"/>
      <c r="AM53" s="976">
        <v>5340859</v>
      </c>
      <c r="AN53" s="977">
        <v>73090</v>
      </c>
      <c r="AO53" s="978">
        <v>3.9</v>
      </c>
      <c r="AP53" s="979">
        <v>70166</v>
      </c>
      <c r="AQ53" s="980">
        <v>1.4</v>
      </c>
      <c r="AR53" s="981">
        <v>2.5</v>
      </c>
    </row>
    <row r="54" spans="1:44" x14ac:dyDescent="0.15">
      <c r="A54" s="10"/>
      <c r="AK54" s="982"/>
      <c r="AL54" s="983" t="s">
        <v>474</v>
      </c>
      <c r="AM54" s="984">
        <v>3162288</v>
      </c>
      <c r="AN54" s="985">
        <v>43276</v>
      </c>
      <c r="AO54" s="986">
        <v>12.3</v>
      </c>
      <c r="AP54" s="987">
        <v>36115</v>
      </c>
      <c r="AQ54" s="988">
        <v>-6.2</v>
      </c>
      <c r="AR54" s="989">
        <v>18.5</v>
      </c>
    </row>
    <row r="55" spans="1:44" x14ac:dyDescent="0.15">
      <c r="A55" s="10"/>
      <c r="AK55" s="962" t="s">
        <v>476</v>
      </c>
      <c r="AL55" s="963"/>
      <c r="AM55" s="976">
        <v>7856179</v>
      </c>
      <c r="AN55" s="977">
        <v>109194</v>
      </c>
      <c r="AO55" s="978">
        <v>49.4</v>
      </c>
      <c r="AP55" s="979">
        <v>70329</v>
      </c>
      <c r="AQ55" s="980">
        <v>0.2</v>
      </c>
      <c r="AR55" s="981">
        <v>49.2</v>
      </c>
    </row>
    <row r="56" spans="1:44" x14ac:dyDescent="0.15">
      <c r="A56" s="10"/>
      <c r="AK56" s="982"/>
      <c r="AL56" s="983" t="s">
        <v>474</v>
      </c>
      <c r="AM56" s="984">
        <v>4299684</v>
      </c>
      <c r="AN56" s="985">
        <v>59762</v>
      </c>
      <c r="AO56" s="986">
        <v>38.1</v>
      </c>
      <c r="AP56" s="987">
        <v>39403</v>
      </c>
      <c r="AQ56" s="988">
        <v>9.1</v>
      </c>
      <c r="AR56" s="989">
        <v>29</v>
      </c>
    </row>
    <row r="57" spans="1:44" x14ac:dyDescent="0.15">
      <c r="A57" s="10"/>
      <c r="AK57" s="962" t="s">
        <v>477</v>
      </c>
      <c r="AL57" s="963"/>
      <c r="AM57" s="976">
        <v>5746687</v>
      </c>
      <c r="AN57" s="977">
        <v>81076</v>
      </c>
      <c r="AO57" s="978">
        <v>-25.8</v>
      </c>
      <c r="AP57" s="979">
        <v>71871</v>
      </c>
      <c r="AQ57" s="980">
        <v>2.2000000000000002</v>
      </c>
      <c r="AR57" s="981">
        <v>-28</v>
      </c>
    </row>
    <row r="58" spans="1:44" x14ac:dyDescent="0.15">
      <c r="A58" s="10"/>
      <c r="AK58" s="982"/>
      <c r="AL58" s="983" t="s">
        <v>474</v>
      </c>
      <c r="AM58" s="984">
        <v>3527081</v>
      </c>
      <c r="AN58" s="985">
        <v>49761</v>
      </c>
      <c r="AO58" s="986">
        <v>-16.7</v>
      </c>
      <c r="AP58" s="987">
        <v>38232</v>
      </c>
      <c r="AQ58" s="988">
        <v>-3</v>
      </c>
      <c r="AR58" s="989">
        <v>-13.7</v>
      </c>
    </row>
    <row r="59" spans="1:44" x14ac:dyDescent="0.15">
      <c r="A59" s="10"/>
      <c r="AK59" s="962" t="s">
        <v>478</v>
      </c>
      <c r="AL59" s="963"/>
      <c r="AM59" s="976">
        <v>4349737</v>
      </c>
      <c r="AN59" s="977">
        <v>62392</v>
      </c>
      <c r="AO59" s="978">
        <v>-23</v>
      </c>
      <c r="AP59" s="979">
        <v>71807</v>
      </c>
      <c r="AQ59" s="980">
        <v>-0.1</v>
      </c>
      <c r="AR59" s="981">
        <v>-22.9</v>
      </c>
    </row>
    <row r="60" spans="1:44" x14ac:dyDescent="0.15">
      <c r="A60" s="10"/>
      <c r="AK60" s="982"/>
      <c r="AL60" s="983" t="s">
        <v>474</v>
      </c>
      <c r="AM60" s="984">
        <v>3382224</v>
      </c>
      <c r="AN60" s="985">
        <v>48514</v>
      </c>
      <c r="AO60" s="986">
        <v>-2.5</v>
      </c>
      <c r="AP60" s="987">
        <v>37333</v>
      </c>
      <c r="AQ60" s="988">
        <v>-2.4</v>
      </c>
      <c r="AR60" s="989">
        <v>-0.1</v>
      </c>
    </row>
    <row r="61" spans="1:44" x14ac:dyDescent="0.15">
      <c r="A61" s="10"/>
      <c r="AK61" s="962" t="s">
        <v>479</v>
      </c>
      <c r="AL61" s="990"/>
      <c r="AM61" s="976">
        <v>5703233</v>
      </c>
      <c r="AN61" s="977">
        <v>79218</v>
      </c>
      <c r="AO61" s="978">
        <v>16</v>
      </c>
      <c r="AP61" s="979">
        <v>70672</v>
      </c>
      <c r="AQ61" s="991">
        <v>0.3</v>
      </c>
      <c r="AR61" s="981">
        <v>15.7</v>
      </c>
    </row>
    <row r="62" spans="1:44" x14ac:dyDescent="0.15">
      <c r="A62" s="10"/>
      <c r="AK62" s="982"/>
      <c r="AL62" s="983" t="s">
        <v>474</v>
      </c>
      <c r="AM62" s="984">
        <v>3446416</v>
      </c>
      <c r="AN62" s="985">
        <v>47968</v>
      </c>
      <c r="AO62" s="986">
        <v>24.2</v>
      </c>
      <c r="AP62" s="987">
        <v>37920</v>
      </c>
      <c r="AQ62" s="988">
        <v>0.1</v>
      </c>
      <c r="AR62" s="989">
        <v>24.1</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RzbiVW3vPlpcCPsqoKyiuJwWP/RoUl6k958vDE8XnDjGEstFBSmsZSjqfXlN3uD+Af7aAf/tzW/bLEVQ+LrdCg==" saltValue="oxi2NYneOtqTCbPEZ/8An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4A397-1433-4CD5-9085-A8F9ECCB99A6}">
  <sheetPr>
    <pageSetUpPr fitToPage="1"/>
  </sheetPr>
  <dimension ref="A1:DU121"/>
  <sheetViews>
    <sheetView showGridLines="0" zoomScaleNormal="100" zoomScaleSheetLayoutView="55" workbookViewId="0">
      <selection activeCell="AM5" sqref="AM5:AT5"/>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5JsShs0F8vHGV9rPGogTZp7ghhxA5A89il/IKE2YK8P1yp6MCtRStQmkWGST6QkCiNKQbDXOGKJ8YBJdp5ZlbA==" saltValue="6bwQw5TC/2x7AYKBXlPi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5F529-8C6D-44C5-8FEF-E8C333AAE4DA}">
  <sheetPr>
    <pageSetUpPr fitToPage="1"/>
  </sheetPr>
  <dimension ref="A1:EL116"/>
  <sheetViews>
    <sheetView showGridLines="0" zoomScaleNormal="100" zoomScaleSheetLayoutView="55" workbookViewId="0">
      <selection activeCell="AM5" sqref="AM5:AT5"/>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jLft/UB8LU3OXH7YKq7HlVUizay2qjbcA7wahVrCAlizO/LPcb82ODpc8wbp9JIOB9QPKfe23xtCaJoe9WUcA==" saltValue="I3/+ErRmstXzokfqukab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1DB54-59E8-462D-88E2-DDE8ABABDB41}">
  <sheetPr>
    <pageSetUpPr fitToPage="1"/>
  </sheetPr>
  <dimension ref="B1:J50"/>
  <sheetViews>
    <sheetView showGridLines="0" zoomScaleSheetLayoutView="100" workbookViewId="0">
      <selection activeCell="AM5" sqref="AM5:AT5"/>
    </sheetView>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480</v>
      </c>
    </row>
    <row r="46" spans="2:10" ht="29.25" customHeight="1" thickBot="1" x14ac:dyDescent="0.25">
      <c r="B46" s="995" t="s">
        <v>24</v>
      </c>
      <c r="C46" s="996"/>
      <c r="D46" s="996"/>
      <c r="E46" s="997" t="s">
        <v>481</v>
      </c>
      <c r="F46" s="998" t="s">
        <v>3</v>
      </c>
      <c r="G46" s="999" t="s">
        <v>4</v>
      </c>
      <c r="H46" s="999" t="s">
        <v>5</v>
      </c>
      <c r="I46" s="999" t="s">
        <v>6</v>
      </c>
      <c r="J46" s="1000" t="s">
        <v>7</v>
      </c>
    </row>
    <row r="47" spans="2:10" ht="57.75" customHeight="1" x14ac:dyDescent="0.15">
      <c r="B47" s="1001"/>
      <c r="C47" s="1002" t="s">
        <v>482</v>
      </c>
      <c r="D47" s="1002"/>
      <c r="E47" s="1003"/>
      <c r="F47" s="1004">
        <v>15.18</v>
      </c>
      <c r="G47" s="1005">
        <v>15.19</v>
      </c>
      <c r="H47" s="1005">
        <v>14.8</v>
      </c>
      <c r="I47" s="1005">
        <v>16.52</v>
      </c>
      <c r="J47" s="1006">
        <v>16.899999999999999</v>
      </c>
    </row>
    <row r="48" spans="2:10" ht="57.75" customHeight="1" x14ac:dyDescent="0.15">
      <c r="B48" s="1007"/>
      <c r="C48" s="1008" t="s">
        <v>483</v>
      </c>
      <c r="D48" s="1008"/>
      <c r="E48" s="1009"/>
      <c r="F48" s="1010">
        <v>5.14</v>
      </c>
      <c r="G48" s="1011">
        <v>5.22</v>
      </c>
      <c r="H48" s="1011">
        <v>6.95</v>
      </c>
      <c r="I48" s="1011">
        <v>9.4700000000000006</v>
      </c>
      <c r="J48" s="1012">
        <v>8.76</v>
      </c>
    </row>
    <row r="49" spans="2:10" ht="57.75" customHeight="1" thickBot="1" x14ac:dyDescent="0.2">
      <c r="B49" s="1013"/>
      <c r="C49" s="1014" t="s">
        <v>484</v>
      </c>
      <c r="D49" s="1014"/>
      <c r="E49" s="1015"/>
      <c r="F49" s="1016" t="s">
        <v>485</v>
      </c>
      <c r="G49" s="1017">
        <v>0.08</v>
      </c>
      <c r="H49" s="1017">
        <v>1.86</v>
      </c>
      <c r="I49" s="1017">
        <v>4.7</v>
      </c>
      <c r="J49" s="1018" t="s">
        <v>486</v>
      </c>
    </row>
    <row r="50" spans="2:10" x14ac:dyDescent="0.15"/>
  </sheetData>
  <sheetProtection algorithmName="SHA-512" hashValue="H83kwoYCDKoVKsQbH0QvncFgHwZzx66lgaF1RvGHh8k6dObrRzV9l0WPMhMv8zo1betYcPKideC8HNo0a5Tg+g==" saltValue="P1EJviE54qnVZXkFI29G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武森 大樹</cp:lastModifiedBy>
  <dcterms:created xsi:type="dcterms:W3CDTF">2024-07-29T11:16:23Z</dcterms:created>
  <dcterms:modified xsi:type="dcterms:W3CDTF">2024-09-20T01:43:56Z</dcterms:modified>
  <cp:category/>
</cp:coreProperties>
</file>