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7860" yWindow="45" windowWidth="14580" windowHeight="13290"/>
  </bookViews>
  <sheets>
    <sheet name="町別　人口、世帯数調 " sheetId="4" r:id="rId1"/>
    <sheet name="Sheet1" sheetId="1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H10" i="4" l="1"/>
  <c r="I10" i="4"/>
  <c r="J10" i="4"/>
  <c r="K10" i="4"/>
  <c r="N21" i="4"/>
  <c r="O21" i="4"/>
  <c r="P21" i="4"/>
  <c r="Q21" i="4"/>
  <c r="H29" i="4"/>
  <c r="I29" i="4"/>
  <c r="J29" i="4"/>
  <c r="K29" i="4"/>
  <c r="H54" i="4"/>
  <c r="I54" i="4"/>
  <c r="J54" i="4"/>
  <c r="K54" i="4"/>
  <c r="N58" i="4"/>
  <c r="O58" i="4"/>
  <c r="P58" i="4"/>
  <c r="Q58" i="4"/>
  <c r="Q62" i="4" l="1"/>
  <c r="O62" i="4"/>
  <c r="N62" i="4"/>
  <c r="P62" i="4"/>
</calcChain>
</file>

<file path=xl/sharedStrings.xml><?xml version="1.0" encoding="utf-8"?>
<sst xmlns="http://schemas.openxmlformats.org/spreadsheetml/2006/main" count="204" uniqueCount="177">
  <si>
    <t>※住民基本台帳法改正により、平成24年7月末からの住民基本台帳人口資料については、日本人と外国人を合算した数値となっています。</t>
    <phoneticPr fontId="6"/>
  </si>
  <si>
    <t>五味</t>
  </si>
  <si>
    <t>秋津川</t>
  </si>
  <si>
    <t>合川</t>
  </si>
  <si>
    <t>上秋津</t>
  </si>
  <si>
    <t>総　  計</t>
    <rPh sb="0" eb="1">
      <t>フサ</t>
    </rPh>
    <rPh sb="4" eb="5">
      <t>ケイ</t>
    </rPh>
    <phoneticPr fontId="6"/>
  </si>
  <si>
    <t>木守</t>
  </si>
  <si>
    <t>中芳養</t>
  </si>
  <si>
    <t>小谷</t>
  </si>
  <si>
    <t>上芳養</t>
  </si>
  <si>
    <t>世帯数</t>
    <rPh sb="0" eb="3">
      <t>セタイスウ</t>
    </rPh>
    <phoneticPr fontId="6"/>
  </si>
  <si>
    <t>計</t>
    <rPh sb="0" eb="1">
      <t>ケイ</t>
    </rPh>
    <phoneticPr fontId="6"/>
  </si>
  <si>
    <t>女</t>
    <rPh sb="0" eb="1">
      <t>オンナ</t>
    </rPh>
    <phoneticPr fontId="6"/>
  </si>
  <si>
    <t>男</t>
    <rPh sb="0" eb="1">
      <t>オトコ</t>
    </rPh>
    <phoneticPr fontId="6"/>
  </si>
  <si>
    <t>串</t>
  </si>
  <si>
    <t>たきない町</t>
  </si>
  <si>
    <t>九川</t>
  </si>
  <si>
    <t>神島台</t>
  </si>
  <si>
    <t>小　計</t>
    <rPh sb="0" eb="1">
      <t>ショウ</t>
    </rPh>
    <rPh sb="2" eb="3">
      <t>ケイ</t>
    </rPh>
    <phoneticPr fontId="6"/>
  </si>
  <si>
    <t>鮎川</t>
  </si>
  <si>
    <t>新庄町</t>
  </si>
  <si>
    <t>本宮町津荷谷</t>
  </si>
  <si>
    <t>町　名</t>
    <rPh sb="0" eb="1">
      <t>マチ</t>
    </rPh>
    <rPh sb="2" eb="3">
      <t>メイ</t>
    </rPh>
    <phoneticPr fontId="6"/>
  </si>
  <si>
    <t>芳養松原二丁目</t>
  </si>
  <si>
    <t>本宮町小津荷</t>
  </si>
  <si>
    <t>旧　大　塔　村</t>
    <rPh sb="0" eb="1">
      <t>キュウ</t>
    </rPh>
    <rPh sb="2" eb="3">
      <t>ダイ</t>
    </rPh>
    <rPh sb="4" eb="5">
      <t>トウ</t>
    </rPh>
    <rPh sb="6" eb="7">
      <t>ムラ</t>
    </rPh>
    <phoneticPr fontId="6"/>
  </si>
  <si>
    <t>芳養松原一丁目</t>
  </si>
  <si>
    <t>本宮町高山</t>
  </si>
  <si>
    <t>明洋三丁目</t>
  </si>
  <si>
    <t>本宮町野竹</t>
  </si>
  <si>
    <t>明洋二丁目</t>
  </si>
  <si>
    <t>本宮町蓑尾谷</t>
  </si>
  <si>
    <t>中辺路町道湯川</t>
  </si>
  <si>
    <t>明洋一丁目</t>
  </si>
  <si>
    <t>本宮町静川</t>
  </si>
  <si>
    <t>中辺路町野中</t>
  </si>
  <si>
    <t>芳養町</t>
  </si>
  <si>
    <t>本宮町東和田</t>
  </si>
  <si>
    <t>中辺路町近露</t>
  </si>
  <si>
    <t>神子浜二丁目</t>
  </si>
  <si>
    <t>本宮町上大野</t>
  </si>
  <si>
    <t>中辺路町小松原</t>
  </si>
  <si>
    <t>神子浜一丁目</t>
  </si>
  <si>
    <t>本宮町川湯</t>
  </si>
  <si>
    <t>中辺路町温川</t>
  </si>
  <si>
    <t>文里二丁目</t>
  </si>
  <si>
    <t>本宮町田代</t>
  </si>
  <si>
    <t>中辺路町兵生</t>
  </si>
  <si>
    <t>文里一丁目</t>
  </si>
  <si>
    <t>本宮町皆瀬川</t>
  </si>
  <si>
    <t>中辺路町福定</t>
  </si>
  <si>
    <t>学園</t>
  </si>
  <si>
    <t>本宮町耳打</t>
  </si>
  <si>
    <t>中辺路町大川</t>
  </si>
  <si>
    <t>東山二丁目</t>
  </si>
  <si>
    <t>本宮町請川</t>
  </si>
  <si>
    <t>中辺路町川合</t>
  </si>
  <si>
    <t>東山一丁目</t>
  </si>
  <si>
    <t>本宮町大津荷</t>
  </si>
  <si>
    <t>中辺路町高原</t>
  </si>
  <si>
    <t>宝来町</t>
  </si>
  <si>
    <t>本宮町平治川</t>
  </si>
  <si>
    <t>中辺路町内井川</t>
  </si>
  <si>
    <t>むつみ</t>
  </si>
  <si>
    <t>本宮町久保野</t>
  </si>
  <si>
    <t>中辺路町栗栖川</t>
  </si>
  <si>
    <t>南新万</t>
  </si>
  <si>
    <t>本宮町大瀬</t>
  </si>
  <si>
    <t>中辺路町水上</t>
  </si>
  <si>
    <t>あけぼの</t>
  </si>
  <si>
    <t>本宮町武住</t>
  </si>
  <si>
    <t>中辺路町澤</t>
  </si>
  <si>
    <t>朝日ヶ丘</t>
  </si>
  <si>
    <t>本宮町皆地</t>
  </si>
  <si>
    <t>中辺路町熊野川</t>
  </si>
  <si>
    <t>新万</t>
  </si>
  <si>
    <t>本宮町小々森</t>
  </si>
  <si>
    <t>中辺路町小皆</t>
  </si>
  <si>
    <t>稲成町</t>
  </si>
  <si>
    <t>本宮町檜葉</t>
  </si>
  <si>
    <t>中辺路町大内川</t>
  </si>
  <si>
    <t>秋津町</t>
  </si>
  <si>
    <t>本宮町曲川</t>
  </si>
  <si>
    <t>中辺路町石船</t>
  </si>
  <si>
    <t>下万呂</t>
  </si>
  <si>
    <t>本宮町下湯川</t>
  </si>
  <si>
    <t>中辺路町真砂</t>
  </si>
  <si>
    <t>中万呂</t>
  </si>
  <si>
    <t>本宮町湯峯</t>
  </si>
  <si>
    <t>中辺路町西谷</t>
  </si>
  <si>
    <t>上万呂</t>
  </si>
  <si>
    <t>本宮町渡瀬</t>
  </si>
  <si>
    <t>中辺路町北郡</t>
  </si>
  <si>
    <t>上の山二丁目</t>
  </si>
  <si>
    <t>本宮町本宮</t>
  </si>
  <si>
    <t>世帯数</t>
    <phoneticPr fontId="6"/>
  </si>
  <si>
    <t>上の山一丁目</t>
  </si>
  <si>
    <t>本宮町土河屋</t>
  </si>
  <si>
    <t>旧　中　辺　路　町</t>
    <rPh sb="0" eb="1">
      <t>キュウ</t>
    </rPh>
    <rPh sb="2" eb="3">
      <t>ナカ</t>
    </rPh>
    <rPh sb="4" eb="5">
      <t>ヘン</t>
    </rPh>
    <rPh sb="6" eb="7">
      <t>ロ</t>
    </rPh>
    <rPh sb="8" eb="9">
      <t>チョウ</t>
    </rPh>
    <phoneticPr fontId="6"/>
  </si>
  <si>
    <t>天神崎</t>
  </si>
  <si>
    <t>本宮町切畑</t>
  </si>
  <si>
    <t>古尾</t>
  </si>
  <si>
    <t>本宮町上切原</t>
  </si>
  <si>
    <t>江川</t>
  </si>
  <si>
    <t>本宮町大居</t>
  </si>
  <si>
    <t>龍神村小家</t>
  </si>
  <si>
    <t>目良</t>
  </si>
  <si>
    <t>本宮町一本松</t>
  </si>
  <si>
    <t>龍神村甲斐ノ川</t>
  </si>
  <si>
    <t>元町</t>
  </si>
  <si>
    <t>本宮町三越</t>
  </si>
  <si>
    <t>龍神村福井</t>
  </si>
  <si>
    <t>扇ヶ浜</t>
  </si>
  <si>
    <t>本宮町伏拝</t>
  </si>
  <si>
    <t>龍神村柳瀬</t>
  </si>
  <si>
    <t>東陽</t>
  </si>
  <si>
    <t>龍神村安井</t>
  </si>
  <si>
    <t>高雄三丁目</t>
  </si>
  <si>
    <t>旧　本　宮　町</t>
    <rPh sb="0" eb="1">
      <t>キュウ</t>
    </rPh>
    <rPh sb="2" eb="3">
      <t>ホン</t>
    </rPh>
    <rPh sb="4" eb="5">
      <t>ミヤ</t>
    </rPh>
    <rPh sb="6" eb="7">
      <t>チョウ</t>
    </rPh>
    <phoneticPr fontId="6"/>
  </si>
  <si>
    <t>龍神村西</t>
  </si>
  <si>
    <t>高雄二丁目</t>
  </si>
  <si>
    <t>龍神村東</t>
  </si>
  <si>
    <t>高雄一丁目</t>
  </si>
  <si>
    <t>龍神村殿原</t>
  </si>
  <si>
    <t>末広町</t>
  </si>
  <si>
    <t>和田</t>
  </si>
  <si>
    <t>龍神村丹生ノ川</t>
  </si>
  <si>
    <t>磯間</t>
  </si>
  <si>
    <t>熊野</t>
  </si>
  <si>
    <t>龍神村宮代</t>
  </si>
  <si>
    <t>湊</t>
  </si>
  <si>
    <t>面川</t>
  </si>
  <si>
    <t>龍神村廣井原</t>
  </si>
  <si>
    <t>片町</t>
  </si>
  <si>
    <t>向山</t>
  </si>
  <si>
    <t>龍神村湯ノ又</t>
  </si>
  <si>
    <t>紺屋町</t>
  </si>
  <si>
    <t>古屋</t>
  </si>
  <si>
    <t>龍神村三ツ又</t>
  </si>
  <si>
    <t>本町</t>
  </si>
  <si>
    <t>深谷</t>
  </si>
  <si>
    <t>龍神村小又川</t>
  </si>
  <si>
    <t>福路町</t>
  </si>
  <si>
    <t>平瀬</t>
  </si>
  <si>
    <t>龍神村龍神</t>
  </si>
  <si>
    <t>今福町</t>
  </si>
  <si>
    <t>東伏菟野</t>
  </si>
  <si>
    <t>栄町</t>
  </si>
  <si>
    <t>原</t>
  </si>
  <si>
    <t>旧　龍　神　村</t>
    <rPh sb="0" eb="1">
      <t>キュウ</t>
    </rPh>
    <rPh sb="2" eb="3">
      <t>リュウ</t>
    </rPh>
    <rPh sb="4" eb="5">
      <t>カミ</t>
    </rPh>
    <rPh sb="6" eb="7">
      <t>ムラ</t>
    </rPh>
    <phoneticPr fontId="6"/>
  </si>
  <si>
    <t>北新町</t>
  </si>
  <si>
    <t>西大谷</t>
  </si>
  <si>
    <t>南新町</t>
  </si>
  <si>
    <t>長瀬</t>
  </si>
  <si>
    <t>新屋敷町</t>
  </si>
  <si>
    <t>中ノ俣</t>
  </si>
  <si>
    <t>城山台</t>
  </si>
  <si>
    <t>下屋敷町</t>
  </si>
  <si>
    <t>谷野口</t>
  </si>
  <si>
    <t>伏菟野</t>
  </si>
  <si>
    <t>中屋敷町</t>
  </si>
  <si>
    <t>竹ノ平</t>
  </si>
  <si>
    <t>長野</t>
  </si>
  <si>
    <t>上屋敷三丁目</t>
  </si>
  <si>
    <t>下露</t>
  </si>
  <si>
    <t>上野</t>
  </si>
  <si>
    <t>上屋敷二丁目</t>
  </si>
  <si>
    <t>下川下</t>
  </si>
  <si>
    <t>下三栖</t>
  </si>
  <si>
    <t>上屋敷一丁目</t>
  </si>
  <si>
    <t>下川上</t>
  </si>
  <si>
    <t>中三栖</t>
  </si>
  <si>
    <t>佐田</t>
  </si>
  <si>
    <t>上三栖</t>
  </si>
  <si>
    <t>旧　田　辺　市</t>
    <rPh sb="0" eb="1">
      <t>キュウ</t>
    </rPh>
    <rPh sb="2" eb="3">
      <t>タ</t>
    </rPh>
    <rPh sb="4" eb="5">
      <t>ヘン</t>
    </rPh>
    <rPh sb="6" eb="7">
      <t>シ</t>
    </rPh>
    <phoneticPr fontId="6"/>
  </si>
  <si>
    <t>町別　人口、世帯数調</t>
    <rPh sb="0" eb="1">
      <t>チョウ</t>
    </rPh>
    <rPh sb="1" eb="2">
      <t>ベツ</t>
    </rPh>
    <rPh sb="3" eb="5">
      <t>ジンコウ</t>
    </rPh>
    <rPh sb="6" eb="9">
      <t>セタイスウ</t>
    </rPh>
    <rPh sb="9" eb="10">
      <t>シラ</t>
    </rPh>
    <phoneticPr fontId="6"/>
  </si>
  <si>
    <t>平成２９年３月３１日現在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</si>
</sst>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1" fillId="2" borderId="1" applyNumberFormat="0" applyFont="0" applyAlignment="0" applyProtection="0">
      <alignment vertical="center"/>
    </xf>
  </cellStyleXfs>
  <cellXfs count="54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vertical="center"/>
    </xf>
    <xf numFmtId="0" fontId="4" fillId="0" borderId="0" xfId="1" applyFont="1" applyAlignment="1" applyProtection="1"/>
    <xf numFmtId="0" fontId="2" fillId="3" borderId="3" xfId="1" applyFont="1" applyFill="1" applyBorder="1" applyProtection="1"/>
    <xf numFmtId="38" fontId="7" fillId="4" borderId="3" xfId="2" applyFont="1" applyFill="1" applyBorder="1" applyAlignment="1" applyProtection="1">
      <alignment vertical="center"/>
    </xf>
    <xf numFmtId="0" fontId="2" fillId="0" borderId="3" xfId="1" applyFont="1" applyBorder="1" applyProtection="1"/>
    <xf numFmtId="0" fontId="2" fillId="0" borderId="3" xfId="1" applyFont="1" applyBorder="1" applyAlignment="1" applyProtection="1">
      <alignment vertical="center"/>
    </xf>
    <xf numFmtId="3" fontId="2" fillId="3" borderId="3" xfId="1" applyNumberFormat="1" applyFont="1" applyFill="1" applyBorder="1" applyProtection="1"/>
    <xf numFmtId="3" fontId="2" fillId="0" borderId="3" xfId="1" applyNumberFormat="1" applyFont="1" applyBorder="1" applyProtection="1"/>
    <xf numFmtId="38" fontId="7" fillId="0" borderId="0" xfId="2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horizontal="center" vertical="center"/>
    </xf>
    <xf numFmtId="0" fontId="2" fillId="0" borderId="0" xfId="1" applyFont="1" applyBorder="1" applyProtection="1"/>
    <xf numFmtId="38" fontId="7" fillId="6" borderId="16" xfId="2" applyFont="1" applyFill="1" applyBorder="1" applyAlignment="1" applyProtection="1">
      <alignment vertical="center"/>
    </xf>
    <xf numFmtId="0" fontId="7" fillId="6" borderId="16" xfId="1" applyFont="1" applyFill="1" applyBorder="1" applyAlignment="1" applyProtection="1">
      <alignment horizontal="center" vertical="center"/>
    </xf>
    <xf numFmtId="0" fontId="2" fillId="3" borderId="17" xfId="1" applyFont="1" applyFill="1" applyBorder="1" applyProtection="1"/>
    <xf numFmtId="38" fontId="7" fillId="4" borderId="17" xfId="2" applyFont="1" applyFill="1" applyBorder="1" applyAlignment="1" applyProtection="1">
      <alignment vertical="center"/>
    </xf>
    <xf numFmtId="3" fontId="2" fillId="0" borderId="17" xfId="1" applyNumberFormat="1" applyFont="1" applyBorder="1" applyProtection="1"/>
    <xf numFmtId="0" fontId="2" fillId="0" borderId="17" xfId="1" applyFont="1" applyBorder="1" applyProtection="1"/>
    <xf numFmtId="0" fontId="2" fillId="0" borderId="17" xfId="1" applyFont="1" applyBorder="1" applyAlignment="1" applyProtection="1">
      <alignment vertical="center"/>
    </xf>
    <xf numFmtId="38" fontId="2" fillId="3" borderId="18" xfId="2" applyFont="1" applyFill="1" applyBorder="1" applyAlignment="1" applyProtection="1">
      <alignment vertical="center"/>
    </xf>
    <xf numFmtId="38" fontId="7" fillId="4" borderId="18" xfId="2" applyFont="1" applyFill="1" applyBorder="1" applyAlignment="1" applyProtection="1">
      <alignment vertical="center"/>
    </xf>
    <xf numFmtId="38" fontId="2" fillId="0" borderId="18" xfId="2" applyFont="1" applyBorder="1" applyAlignment="1" applyProtection="1">
      <alignment vertical="center"/>
    </xf>
    <xf numFmtId="0" fontId="2" fillId="3" borderId="19" xfId="1" applyFont="1" applyFill="1" applyBorder="1" applyAlignment="1" applyProtection="1">
      <alignment horizontal="center" vertical="center"/>
    </xf>
    <xf numFmtId="0" fontId="7" fillId="4" borderId="19" xfId="1" applyFont="1" applyFill="1" applyBorder="1" applyAlignment="1" applyProtection="1">
      <alignment horizontal="center" vertical="center"/>
    </xf>
    <xf numFmtId="0" fontId="2" fillId="0" borderId="19" xfId="1" applyFont="1" applyBorder="1" applyAlignment="1" applyProtection="1">
      <alignment horizontal="center" vertical="center"/>
    </xf>
    <xf numFmtId="0" fontId="2" fillId="0" borderId="3" xfId="1" applyFont="1" applyBorder="1" applyAlignment="1" applyProtection="1">
      <alignment vertical="center" shrinkToFit="1"/>
    </xf>
    <xf numFmtId="0" fontId="2" fillId="3" borderId="18" xfId="1" applyFont="1" applyFill="1" applyBorder="1" applyProtection="1"/>
    <xf numFmtId="0" fontId="2" fillId="0" borderId="18" xfId="1" applyFont="1" applyBorder="1" applyProtection="1"/>
    <xf numFmtId="38" fontId="2" fillId="3" borderId="3" xfId="2" applyFont="1" applyFill="1" applyBorder="1" applyAlignment="1" applyProtection="1">
      <alignment vertical="center"/>
    </xf>
    <xf numFmtId="38" fontId="2" fillId="0" borderId="3" xfId="2" applyFont="1" applyBorder="1" applyAlignment="1" applyProtection="1">
      <alignment vertical="center"/>
    </xf>
    <xf numFmtId="0" fontId="2" fillId="0" borderId="18" xfId="1" applyFont="1" applyBorder="1" applyAlignment="1" applyProtection="1">
      <alignment vertical="center"/>
    </xf>
    <xf numFmtId="38" fontId="2" fillId="0" borderId="3" xfId="2" applyFont="1" applyBorder="1" applyProtection="1"/>
    <xf numFmtId="0" fontId="5" fillId="0" borderId="2" xfId="1" applyFont="1" applyBorder="1" applyAlignment="1" applyProtection="1">
      <alignment horizontal="left" wrapText="1"/>
    </xf>
    <xf numFmtId="0" fontId="1" fillId="0" borderId="2" xfId="1" applyBorder="1" applyAlignment="1" applyProtection="1">
      <alignment horizontal="left" wrapText="1"/>
    </xf>
    <xf numFmtId="0" fontId="1" fillId="0" borderId="0" xfId="1" applyAlignment="1" applyProtection="1">
      <alignment horizontal="left" wrapText="1"/>
    </xf>
    <xf numFmtId="0" fontId="2" fillId="0" borderId="22" xfId="1" applyFon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/>
    </xf>
    <xf numFmtId="0" fontId="2" fillId="0" borderId="20" xfId="1" applyFont="1" applyBorder="1" applyAlignment="1" applyProtection="1">
      <alignment horizontal="center" vertical="center"/>
    </xf>
    <xf numFmtId="0" fontId="2" fillId="0" borderId="15" xfId="1" applyFont="1" applyBorder="1" applyAlignment="1" applyProtection="1">
      <alignment horizontal="center"/>
    </xf>
    <xf numFmtId="0" fontId="2" fillId="0" borderId="12" xfId="1" applyFont="1" applyBorder="1" applyAlignment="1" applyProtection="1">
      <alignment horizontal="center"/>
    </xf>
    <xf numFmtId="0" fontId="9" fillId="0" borderId="14" xfId="1" applyFont="1" applyBorder="1" applyAlignment="1" applyProtection="1">
      <alignment horizontal="center" vertical="center"/>
    </xf>
    <xf numFmtId="0" fontId="9" fillId="0" borderId="11" xfId="1" applyFont="1" applyBorder="1" applyAlignment="1" applyProtection="1">
      <alignment horizontal="center" vertical="center"/>
    </xf>
    <xf numFmtId="0" fontId="10" fillId="4" borderId="14" xfId="1" applyFont="1" applyFill="1" applyBorder="1" applyAlignment="1" applyProtection="1">
      <alignment horizontal="center" vertical="center"/>
    </xf>
    <xf numFmtId="0" fontId="10" fillId="4" borderId="11" xfId="1" applyFont="1" applyFill="1" applyBorder="1" applyAlignment="1" applyProtection="1">
      <alignment horizontal="center" vertical="center"/>
    </xf>
    <xf numFmtId="0" fontId="9" fillId="3" borderId="13" xfId="1" applyFont="1" applyFill="1" applyBorder="1" applyAlignment="1" applyProtection="1">
      <alignment horizontal="center" vertical="center"/>
    </xf>
    <xf numFmtId="0" fontId="9" fillId="3" borderId="10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8" fillId="5" borderId="6" xfId="1" applyFont="1" applyFill="1" applyBorder="1" applyAlignment="1" applyProtection="1">
      <alignment horizontal="center" vertical="center"/>
    </xf>
    <xf numFmtId="38" fontId="8" fillId="5" borderId="8" xfId="2" applyFont="1" applyFill="1" applyBorder="1" applyAlignment="1" applyProtection="1">
      <alignment horizontal="center" vertical="center"/>
    </xf>
    <xf numFmtId="38" fontId="8" fillId="5" borderId="5" xfId="2" applyFont="1" applyFill="1" applyBorder="1" applyAlignment="1" applyProtection="1">
      <alignment horizontal="center" vertical="center"/>
    </xf>
    <xf numFmtId="38" fontId="8" fillId="3" borderId="7" xfId="2" applyFont="1" applyFill="1" applyBorder="1" applyAlignment="1" applyProtection="1">
      <alignment horizontal="center" vertical="center"/>
    </xf>
    <xf numFmtId="38" fontId="8" fillId="3" borderId="4" xfId="2" applyFont="1" applyFill="1" applyBorder="1" applyAlignment="1" applyProtection="1">
      <alignment horizontal="center" vertical="center"/>
    </xf>
    <xf numFmtId="0" fontId="2" fillId="0" borderId="0" xfId="1" applyFont="1" applyAlignment="1" applyProtection="1">
      <alignment horizontal="right" vertical="center"/>
    </xf>
  </cellXfs>
  <cellStyles count="4">
    <cellStyle name="メモ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tabSelected="1" zoomScaleNormal="100" workbookViewId="0">
      <selection activeCell="A3" sqref="A3:E3"/>
    </sheetView>
  </sheetViews>
  <sheetFormatPr defaultRowHeight="9.75" customHeight="1"/>
  <cols>
    <col min="1" max="1" width="11.125" style="2" customWidth="1"/>
    <col min="2" max="5" width="7.125" style="2" customWidth="1"/>
    <col min="6" max="6" width="2.375" style="1" customWidth="1"/>
    <col min="7" max="7" width="11.125" style="1" customWidth="1"/>
    <col min="8" max="11" width="7.125" style="1" customWidth="1"/>
    <col min="12" max="12" width="2.125" style="1" customWidth="1"/>
    <col min="13" max="13" width="11.125" style="1" customWidth="1"/>
    <col min="14" max="17" width="7.125" style="1" customWidth="1"/>
    <col min="18" max="16384" width="9" style="1"/>
  </cols>
  <sheetData>
    <row r="1" spans="1:17" ht="9.75" customHeight="1">
      <c r="A1" s="53" t="s">
        <v>175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9" customHeight="1">
      <c r="A2" s="53" t="s">
        <v>176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ht="9.75" customHeight="1">
      <c r="A3" s="36" t="s">
        <v>174</v>
      </c>
      <c r="B3" s="37"/>
      <c r="C3" s="37"/>
      <c r="D3" s="37"/>
      <c r="E3" s="38"/>
      <c r="G3" s="7" t="s">
        <v>173</v>
      </c>
      <c r="H3" s="6">
        <v>118</v>
      </c>
      <c r="I3" s="6">
        <v>140</v>
      </c>
      <c r="J3" s="5">
        <v>258</v>
      </c>
      <c r="K3" s="4">
        <v>112</v>
      </c>
      <c r="M3" s="7" t="s">
        <v>172</v>
      </c>
      <c r="N3" s="6">
        <v>0</v>
      </c>
      <c r="O3" s="6">
        <v>0</v>
      </c>
      <c r="P3" s="5">
        <v>0</v>
      </c>
      <c r="Q3" s="4">
        <v>0</v>
      </c>
    </row>
    <row r="4" spans="1:17" ht="9.75" customHeight="1">
      <c r="A4" s="25" t="s">
        <v>22</v>
      </c>
      <c r="B4" s="25" t="s">
        <v>13</v>
      </c>
      <c r="C4" s="25" t="s">
        <v>12</v>
      </c>
      <c r="D4" s="24" t="s">
        <v>11</v>
      </c>
      <c r="E4" s="23" t="s">
        <v>10</v>
      </c>
      <c r="G4" s="7" t="s">
        <v>171</v>
      </c>
      <c r="H4" s="6">
        <v>660</v>
      </c>
      <c r="I4" s="6">
        <v>708</v>
      </c>
      <c r="J4" s="5">
        <v>1368</v>
      </c>
      <c r="K4" s="4">
        <v>527</v>
      </c>
      <c r="M4" s="7" t="s">
        <v>170</v>
      </c>
      <c r="N4" s="6">
        <v>42</v>
      </c>
      <c r="O4" s="6">
        <v>47</v>
      </c>
      <c r="P4" s="5">
        <v>89</v>
      </c>
      <c r="Q4" s="4">
        <v>60</v>
      </c>
    </row>
    <row r="5" spans="1:17" ht="9.75" customHeight="1">
      <c r="A5" s="19" t="s">
        <v>169</v>
      </c>
      <c r="B5" s="18">
        <v>186</v>
      </c>
      <c r="C5" s="18">
        <v>223</v>
      </c>
      <c r="D5" s="16">
        <v>409</v>
      </c>
      <c r="E5" s="15">
        <v>234</v>
      </c>
      <c r="G5" s="7" t="s">
        <v>168</v>
      </c>
      <c r="H5" s="32">
        <v>1023</v>
      </c>
      <c r="I5" s="9">
        <v>1117</v>
      </c>
      <c r="J5" s="5">
        <v>2140</v>
      </c>
      <c r="K5" s="4">
        <v>832</v>
      </c>
      <c r="M5" s="7" t="s">
        <v>167</v>
      </c>
      <c r="N5" s="6">
        <v>123</v>
      </c>
      <c r="O5" s="6">
        <v>139</v>
      </c>
      <c r="P5" s="5">
        <v>262</v>
      </c>
      <c r="Q5" s="4">
        <v>123</v>
      </c>
    </row>
    <row r="6" spans="1:17" ht="9.75" customHeight="1">
      <c r="A6" s="7" t="s">
        <v>166</v>
      </c>
      <c r="B6" s="6">
        <v>156</v>
      </c>
      <c r="C6" s="6">
        <v>184</v>
      </c>
      <c r="D6" s="5">
        <v>340</v>
      </c>
      <c r="E6" s="4">
        <v>177</v>
      </c>
      <c r="G6" s="7" t="s">
        <v>165</v>
      </c>
      <c r="H6" s="6">
        <v>62</v>
      </c>
      <c r="I6" s="6">
        <v>73</v>
      </c>
      <c r="J6" s="5">
        <v>135</v>
      </c>
      <c r="K6" s="4">
        <v>64</v>
      </c>
      <c r="M6" s="7" t="s">
        <v>164</v>
      </c>
      <c r="N6" s="6">
        <v>0</v>
      </c>
      <c r="O6" s="6">
        <v>1</v>
      </c>
      <c r="P6" s="5">
        <v>1</v>
      </c>
      <c r="Q6" s="4">
        <v>1</v>
      </c>
    </row>
    <row r="7" spans="1:17" ht="9.75" customHeight="1">
      <c r="A7" s="7" t="s">
        <v>163</v>
      </c>
      <c r="B7" s="6">
        <v>158</v>
      </c>
      <c r="C7" s="6">
        <v>178</v>
      </c>
      <c r="D7" s="5">
        <v>336</v>
      </c>
      <c r="E7" s="4">
        <v>179</v>
      </c>
      <c r="G7" s="7" t="s">
        <v>162</v>
      </c>
      <c r="H7" s="6">
        <v>216</v>
      </c>
      <c r="I7" s="6">
        <v>257</v>
      </c>
      <c r="J7" s="5">
        <v>473</v>
      </c>
      <c r="K7" s="4">
        <v>215</v>
      </c>
      <c r="M7" s="7" t="s">
        <v>161</v>
      </c>
      <c r="N7" s="6">
        <v>4</v>
      </c>
      <c r="O7" s="6">
        <v>4</v>
      </c>
      <c r="P7" s="5">
        <v>8</v>
      </c>
      <c r="Q7" s="4">
        <v>6</v>
      </c>
    </row>
    <row r="8" spans="1:17" ht="9.75" customHeight="1">
      <c r="A8" s="7" t="s">
        <v>160</v>
      </c>
      <c r="B8" s="6">
        <v>171</v>
      </c>
      <c r="C8" s="6">
        <v>217</v>
      </c>
      <c r="D8" s="5">
        <v>388</v>
      </c>
      <c r="E8" s="4">
        <v>199</v>
      </c>
      <c r="G8" s="7" t="s">
        <v>159</v>
      </c>
      <c r="H8" s="6">
        <v>54</v>
      </c>
      <c r="I8" s="6">
        <v>60</v>
      </c>
      <c r="J8" s="5">
        <v>114</v>
      </c>
      <c r="K8" s="4">
        <v>65</v>
      </c>
      <c r="M8" s="7" t="s">
        <v>158</v>
      </c>
      <c r="N8" s="6">
        <v>1</v>
      </c>
      <c r="O8" s="6">
        <v>0</v>
      </c>
      <c r="P8" s="5">
        <v>1</v>
      </c>
      <c r="Q8" s="4">
        <v>1</v>
      </c>
    </row>
    <row r="9" spans="1:17" ht="9.75" customHeight="1" thickBot="1">
      <c r="A9" s="7" t="s">
        <v>157</v>
      </c>
      <c r="B9" s="6">
        <v>195</v>
      </c>
      <c r="C9" s="6">
        <v>236</v>
      </c>
      <c r="D9" s="5">
        <v>431</v>
      </c>
      <c r="E9" s="4">
        <v>235</v>
      </c>
      <c r="G9" s="31" t="s">
        <v>156</v>
      </c>
      <c r="H9" s="28">
        <v>276</v>
      </c>
      <c r="I9" s="28">
        <v>277</v>
      </c>
      <c r="J9" s="21">
        <v>553</v>
      </c>
      <c r="K9" s="27">
        <v>200</v>
      </c>
      <c r="M9" s="7" t="s">
        <v>155</v>
      </c>
      <c r="N9" s="6">
        <v>0</v>
      </c>
      <c r="O9" s="6">
        <v>0</v>
      </c>
      <c r="P9" s="5">
        <v>0</v>
      </c>
      <c r="Q9" s="4">
        <v>0</v>
      </c>
    </row>
    <row r="10" spans="1:17" ht="9.75" customHeight="1" thickTop="1">
      <c r="A10" s="7" t="s">
        <v>154</v>
      </c>
      <c r="B10" s="6">
        <v>248</v>
      </c>
      <c r="C10" s="6">
        <v>293</v>
      </c>
      <c r="D10" s="5">
        <v>541</v>
      </c>
      <c r="E10" s="4">
        <v>290</v>
      </c>
      <c r="G10" s="14" t="s">
        <v>18</v>
      </c>
      <c r="H10" s="13">
        <f>SUM(B5:B64,H3:H9)</f>
        <v>30207</v>
      </c>
      <c r="I10" s="13">
        <f>SUM(C5:C64,I3:I9)</f>
        <v>33979</v>
      </c>
      <c r="J10" s="13">
        <f>SUM(D5:D64,J3:J9)</f>
        <v>64186</v>
      </c>
      <c r="K10" s="13">
        <f>SUM(E5:E64,K3:K9)</f>
        <v>29386</v>
      </c>
      <c r="M10" s="7" t="s">
        <v>153</v>
      </c>
      <c r="N10" s="6">
        <v>0</v>
      </c>
      <c r="O10" s="6">
        <v>0</v>
      </c>
      <c r="P10" s="5">
        <v>0</v>
      </c>
      <c r="Q10" s="4">
        <v>0</v>
      </c>
    </row>
    <row r="11" spans="1:17" ht="9.75" customHeight="1">
      <c r="A11" s="7" t="s">
        <v>152</v>
      </c>
      <c r="B11" s="6">
        <v>79</v>
      </c>
      <c r="C11" s="6">
        <v>100</v>
      </c>
      <c r="D11" s="5">
        <v>179</v>
      </c>
      <c r="E11" s="4">
        <v>88</v>
      </c>
      <c r="M11" s="7" t="s">
        <v>151</v>
      </c>
      <c r="N11" s="6">
        <v>0</v>
      </c>
      <c r="O11" s="6">
        <v>0</v>
      </c>
      <c r="P11" s="5">
        <v>0</v>
      </c>
      <c r="Q11" s="4">
        <v>0</v>
      </c>
    </row>
    <row r="12" spans="1:17" ht="9.75" customHeight="1">
      <c r="A12" s="7" t="s">
        <v>150</v>
      </c>
      <c r="B12" s="6">
        <v>56</v>
      </c>
      <c r="C12" s="6">
        <v>57</v>
      </c>
      <c r="D12" s="5">
        <v>113</v>
      </c>
      <c r="E12" s="4">
        <v>50</v>
      </c>
      <c r="G12" s="36" t="s">
        <v>149</v>
      </c>
      <c r="H12" s="37"/>
      <c r="I12" s="37"/>
      <c r="J12" s="37"/>
      <c r="K12" s="38"/>
      <c r="M12" s="7" t="s">
        <v>148</v>
      </c>
      <c r="N12" s="6">
        <v>0</v>
      </c>
      <c r="O12" s="6">
        <v>0</v>
      </c>
      <c r="P12" s="5">
        <v>0</v>
      </c>
      <c r="Q12" s="4">
        <v>0</v>
      </c>
    </row>
    <row r="13" spans="1:17" ht="9.75" customHeight="1">
      <c r="A13" s="7" t="s">
        <v>147</v>
      </c>
      <c r="B13" s="6">
        <v>59</v>
      </c>
      <c r="C13" s="6">
        <v>78</v>
      </c>
      <c r="D13" s="5">
        <v>137</v>
      </c>
      <c r="E13" s="4">
        <v>66</v>
      </c>
      <c r="G13" s="25" t="s">
        <v>22</v>
      </c>
      <c r="H13" s="25" t="s">
        <v>13</v>
      </c>
      <c r="I13" s="25" t="s">
        <v>12</v>
      </c>
      <c r="J13" s="24" t="s">
        <v>11</v>
      </c>
      <c r="K13" s="23" t="s">
        <v>10</v>
      </c>
      <c r="M13" s="7" t="s">
        <v>146</v>
      </c>
      <c r="N13" s="30">
        <v>0</v>
      </c>
      <c r="O13" s="30">
        <v>0</v>
      </c>
      <c r="P13" s="5">
        <v>0</v>
      </c>
      <c r="Q13" s="29">
        <v>0</v>
      </c>
    </row>
    <row r="14" spans="1:17" ht="9.75" customHeight="1">
      <c r="A14" s="7" t="s">
        <v>145</v>
      </c>
      <c r="B14" s="6">
        <v>62</v>
      </c>
      <c r="C14" s="6">
        <v>68</v>
      </c>
      <c r="D14" s="5">
        <v>130</v>
      </c>
      <c r="E14" s="4">
        <v>62</v>
      </c>
      <c r="G14" s="19" t="s">
        <v>144</v>
      </c>
      <c r="H14" s="18">
        <v>86</v>
      </c>
      <c r="I14" s="18">
        <v>93</v>
      </c>
      <c r="J14" s="16">
        <v>179</v>
      </c>
      <c r="K14" s="15">
        <v>91</v>
      </c>
      <c r="M14" s="7" t="s">
        <v>143</v>
      </c>
      <c r="N14" s="6">
        <v>55</v>
      </c>
      <c r="O14" s="6">
        <v>58</v>
      </c>
      <c r="P14" s="5">
        <v>113</v>
      </c>
      <c r="Q14" s="4">
        <v>85</v>
      </c>
    </row>
    <row r="15" spans="1:17" ht="9.75" customHeight="1">
      <c r="A15" s="7" t="s">
        <v>142</v>
      </c>
      <c r="B15" s="6">
        <v>34</v>
      </c>
      <c r="C15" s="6">
        <v>44</v>
      </c>
      <c r="D15" s="5">
        <v>78</v>
      </c>
      <c r="E15" s="4">
        <v>42</v>
      </c>
      <c r="G15" s="7" t="s">
        <v>141</v>
      </c>
      <c r="H15" s="6">
        <v>35</v>
      </c>
      <c r="I15" s="6">
        <v>50</v>
      </c>
      <c r="J15" s="5">
        <v>85</v>
      </c>
      <c r="K15" s="4">
        <v>35</v>
      </c>
      <c r="M15" s="7" t="s">
        <v>140</v>
      </c>
      <c r="N15" s="6">
        <v>14</v>
      </c>
      <c r="O15" s="6">
        <v>14</v>
      </c>
      <c r="P15" s="5">
        <v>28</v>
      </c>
      <c r="Q15" s="4">
        <v>16</v>
      </c>
    </row>
    <row r="16" spans="1:17" ht="9.75" customHeight="1">
      <c r="A16" s="7" t="s">
        <v>139</v>
      </c>
      <c r="B16" s="6">
        <v>76</v>
      </c>
      <c r="C16" s="6">
        <v>80</v>
      </c>
      <c r="D16" s="5">
        <v>156</v>
      </c>
      <c r="E16" s="4">
        <v>80</v>
      </c>
      <c r="G16" s="7" t="s">
        <v>138</v>
      </c>
      <c r="H16" s="6">
        <v>7</v>
      </c>
      <c r="I16" s="6">
        <v>7</v>
      </c>
      <c r="J16" s="5">
        <v>14</v>
      </c>
      <c r="K16" s="4">
        <v>8</v>
      </c>
      <c r="M16" s="7" t="s">
        <v>137</v>
      </c>
      <c r="N16" s="6">
        <v>0</v>
      </c>
      <c r="O16" s="6">
        <v>0</v>
      </c>
      <c r="P16" s="5">
        <v>0</v>
      </c>
      <c r="Q16" s="4">
        <v>0</v>
      </c>
    </row>
    <row r="17" spans="1:17" ht="9.75" customHeight="1">
      <c r="A17" s="7" t="s">
        <v>136</v>
      </c>
      <c r="B17" s="6">
        <v>53</v>
      </c>
      <c r="C17" s="6">
        <v>59</v>
      </c>
      <c r="D17" s="5">
        <v>112</v>
      </c>
      <c r="E17" s="4">
        <v>63</v>
      </c>
      <c r="G17" s="7" t="s">
        <v>135</v>
      </c>
      <c r="H17" s="6">
        <v>75</v>
      </c>
      <c r="I17" s="6">
        <v>82</v>
      </c>
      <c r="J17" s="5">
        <v>157</v>
      </c>
      <c r="K17" s="4">
        <v>75</v>
      </c>
      <c r="M17" s="7" t="s">
        <v>134</v>
      </c>
      <c r="N17" s="6">
        <v>40</v>
      </c>
      <c r="O17" s="6">
        <v>48</v>
      </c>
      <c r="P17" s="5">
        <v>88</v>
      </c>
      <c r="Q17" s="4">
        <v>62</v>
      </c>
    </row>
    <row r="18" spans="1:17" ht="9.75" customHeight="1">
      <c r="A18" s="7" t="s">
        <v>133</v>
      </c>
      <c r="B18" s="6">
        <v>38</v>
      </c>
      <c r="C18" s="6">
        <v>54</v>
      </c>
      <c r="D18" s="5">
        <v>92</v>
      </c>
      <c r="E18" s="4">
        <v>56</v>
      </c>
      <c r="G18" s="7" t="s">
        <v>132</v>
      </c>
      <c r="H18" s="6">
        <v>71</v>
      </c>
      <c r="I18" s="6">
        <v>75</v>
      </c>
      <c r="J18" s="5">
        <v>146</v>
      </c>
      <c r="K18" s="4">
        <v>65</v>
      </c>
      <c r="M18" s="7" t="s">
        <v>131</v>
      </c>
      <c r="N18" s="6">
        <v>15</v>
      </c>
      <c r="O18" s="6">
        <v>15</v>
      </c>
      <c r="P18" s="5">
        <v>30</v>
      </c>
      <c r="Q18" s="4">
        <v>19</v>
      </c>
    </row>
    <row r="19" spans="1:17" ht="9.75" customHeight="1">
      <c r="A19" s="7" t="s">
        <v>130</v>
      </c>
      <c r="B19" s="9">
        <v>415</v>
      </c>
      <c r="C19" s="9">
        <v>519</v>
      </c>
      <c r="D19" s="5">
        <v>934</v>
      </c>
      <c r="E19" s="8">
        <v>517</v>
      </c>
      <c r="G19" s="7" t="s">
        <v>129</v>
      </c>
      <c r="H19" s="6">
        <v>133</v>
      </c>
      <c r="I19" s="6">
        <v>157</v>
      </c>
      <c r="J19" s="5">
        <v>290</v>
      </c>
      <c r="K19" s="4">
        <v>143</v>
      </c>
      <c r="M19" s="7" t="s">
        <v>128</v>
      </c>
      <c r="N19" s="6">
        <v>10</v>
      </c>
      <c r="O19" s="6">
        <v>11</v>
      </c>
      <c r="P19" s="5">
        <v>21</v>
      </c>
      <c r="Q19" s="4">
        <v>14</v>
      </c>
    </row>
    <row r="20" spans="1:17" ht="9.75" customHeight="1" thickBot="1">
      <c r="A20" s="7" t="s">
        <v>127</v>
      </c>
      <c r="B20" s="6">
        <v>379</v>
      </c>
      <c r="C20" s="6">
        <v>453</v>
      </c>
      <c r="D20" s="5">
        <v>832</v>
      </c>
      <c r="E20" s="4">
        <v>447</v>
      </c>
      <c r="G20" s="7" t="s">
        <v>126</v>
      </c>
      <c r="H20" s="6">
        <v>25</v>
      </c>
      <c r="I20" s="6">
        <v>25</v>
      </c>
      <c r="J20" s="5">
        <v>50</v>
      </c>
      <c r="K20" s="4">
        <v>29</v>
      </c>
      <c r="M20" s="7" t="s">
        <v>125</v>
      </c>
      <c r="N20" s="28">
        <v>4</v>
      </c>
      <c r="O20" s="28">
        <v>6</v>
      </c>
      <c r="P20" s="21">
        <v>10</v>
      </c>
      <c r="Q20" s="27">
        <v>6</v>
      </c>
    </row>
    <row r="21" spans="1:17" ht="9.75" customHeight="1" thickTop="1">
      <c r="A21" s="7" t="s">
        <v>124</v>
      </c>
      <c r="B21" s="6">
        <v>268</v>
      </c>
      <c r="C21" s="6">
        <v>302</v>
      </c>
      <c r="D21" s="5">
        <v>570</v>
      </c>
      <c r="E21" s="4">
        <v>338</v>
      </c>
      <c r="G21" s="7" t="s">
        <v>123</v>
      </c>
      <c r="H21" s="6">
        <v>96</v>
      </c>
      <c r="I21" s="6">
        <v>103</v>
      </c>
      <c r="J21" s="5">
        <v>199</v>
      </c>
      <c r="K21" s="4">
        <v>105</v>
      </c>
      <c r="M21" s="14" t="s">
        <v>18</v>
      </c>
      <c r="N21" s="13">
        <f>SUM(H58:H64,N3:N20)</f>
        <v>1309</v>
      </c>
      <c r="O21" s="13">
        <f>SUM(I58:I64,O3:O20)</f>
        <v>1444</v>
      </c>
      <c r="P21" s="13">
        <f>SUM(J58:J64,P3:P20)</f>
        <v>2753</v>
      </c>
      <c r="Q21" s="13">
        <f>SUM(K58:K64,Q3:Q20)</f>
        <v>1379</v>
      </c>
    </row>
    <row r="22" spans="1:17" ht="9.75" customHeight="1">
      <c r="A22" s="7" t="s">
        <v>122</v>
      </c>
      <c r="B22" s="9">
        <v>348</v>
      </c>
      <c r="C22" s="9">
        <v>404</v>
      </c>
      <c r="D22" s="5">
        <v>752</v>
      </c>
      <c r="E22" s="8">
        <v>405</v>
      </c>
      <c r="G22" s="7" t="s">
        <v>121</v>
      </c>
      <c r="H22" s="6">
        <v>144</v>
      </c>
      <c r="I22" s="6">
        <v>162</v>
      </c>
      <c r="J22" s="5">
        <v>306</v>
      </c>
      <c r="K22" s="4">
        <v>147</v>
      </c>
    </row>
    <row r="23" spans="1:17" ht="9.75" customHeight="1">
      <c r="A23" s="7" t="s">
        <v>120</v>
      </c>
      <c r="B23" s="6">
        <v>406</v>
      </c>
      <c r="C23" s="6">
        <v>456</v>
      </c>
      <c r="D23" s="5">
        <v>862</v>
      </c>
      <c r="E23" s="4">
        <v>459</v>
      </c>
      <c r="G23" s="7" t="s">
        <v>119</v>
      </c>
      <c r="H23" s="6">
        <v>77</v>
      </c>
      <c r="I23" s="6">
        <v>104</v>
      </c>
      <c r="J23" s="5">
        <v>181</v>
      </c>
      <c r="K23" s="4">
        <v>79</v>
      </c>
      <c r="M23" s="36" t="s">
        <v>118</v>
      </c>
      <c r="N23" s="37"/>
      <c r="O23" s="37"/>
      <c r="P23" s="37"/>
      <c r="Q23" s="38"/>
    </row>
    <row r="24" spans="1:17" ht="9.75" customHeight="1">
      <c r="A24" s="7" t="s">
        <v>117</v>
      </c>
      <c r="B24" s="6">
        <v>446</v>
      </c>
      <c r="C24" s="6">
        <v>488</v>
      </c>
      <c r="D24" s="5">
        <v>934</v>
      </c>
      <c r="E24" s="4">
        <v>480</v>
      </c>
      <c r="G24" s="7" t="s">
        <v>116</v>
      </c>
      <c r="H24" s="6">
        <v>150</v>
      </c>
      <c r="I24" s="6">
        <v>150</v>
      </c>
      <c r="J24" s="5">
        <v>300</v>
      </c>
      <c r="K24" s="4">
        <v>132</v>
      </c>
      <c r="M24" s="25" t="s">
        <v>22</v>
      </c>
      <c r="N24" s="25" t="s">
        <v>13</v>
      </c>
      <c r="O24" s="25" t="s">
        <v>12</v>
      </c>
      <c r="P24" s="24" t="s">
        <v>11</v>
      </c>
      <c r="Q24" s="23" t="s">
        <v>10</v>
      </c>
    </row>
    <row r="25" spans="1:17" ht="9.75" customHeight="1">
      <c r="A25" s="7" t="s">
        <v>115</v>
      </c>
      <c r="B25" s="6">
        <v>738</v>
      </c>
      <c r="C25" s="6">
        <v>933</v>
      </c>
      <c r="D25" s="5">
        <v>1671</v>
      </c>
      <c r="E25" s="4">
        <v>887</v>
      </c>
      <c r="G25" s="7" t="s">
        <v>114</v>
      </c>
      <c r="H25" s="6">
        <v>242</v>
      </c>
      <c r="I25" s="6">
        <v>322</v>
      </c>
      <c r="J25" s="5">
        <v>564</v>
      </c>
      <c r="K25" s="4">
        <v>283</v>
      </c>
      <c r="M25" s="19" t="s">
        <v>113</v>
      </c>
      <c r="N25" s="18">
        <v>142</v>
      </c>
      <c r="O25" s="18">
        <v>181</v>
      </c>
      <c r="P25" s="16">
        <v>323</v>
      </c>
      <c r="Q25" s="15">
        <v>182</v>
      </c>
    </row>
    <row r="26" spans="1:17" ht="9.75" customHeight="1">
      <c r="A26" s="7" t="s">
        <v>112</v>
      </c>
      <c r="B26" s="6">
        <v>41</v>
      </c>
      <c r="C26" s="6">
        <v>56</v>
      </c>
      <c r="D26" s="5">
        <v>97</v>
      </c>
      <c r="E26" s="4">
        <v>72</v>
      </c>
      <c r="G26" s="7" t="s">
        <v>111</v>
      </c>
      <c r="H26" s="6">
        <v>245</v>
      </c>
      <c r="I26" s="6">
        <v>276</v>
      </c>
      <c r="J26" s="5">
        <v>521</v>
      </c>
      <c r="K26" s="4">
        <v>257</v>
      </c>
      <c r="M26" s="7" t="s">
        <v>110</v>
      </c>
      <c r="N26" s="6">
        <v>28</v>
      </c>
      <c r="O26" s="6">
        <v>22</v>
      </c>
      <c r="P26" s="5">
        <v>50</v>
      </c>
      <c r="Q26" s="4">
        <v>34</v>
      </c>
    </row>
    <row r="27" spans="1:17" ht="9.75" customHeight="1">
      <c r="A27" s="7" t="s">
        <v>109</v>
      </c>
      <c r="B27" s="6">
        <v>12</v>
      </c>
      <c r="C27" s="6">
        <v>14</v>
      </c>
      <c r="D27" s="5">
        <v>26</v>
      </c>
      <c r="E27" s="4">
        <v>12</v>
      </c>
      <c r="G27" s="7" t="s">
        <v>108</v>
      </c>
      <c r="H27" s="6">
        <v>100</v>
      </c>
      <c r="I27" s="6">
        <v>112</v>
      </c>
      <c r="J27" s="5">
        <v>212</v>
      </c>
      <c r="K27" s="4">
        <v>104</v>
      </c>
      <c r="M27" s="7" t="s">
        <v>107</v>
      </c>
      <c r="N27" s="6">
        <v>5</v>
      </c>
      <c r="O27" s="6">
        <v>4</v>
      </c>
      <c r="P27" s="5">
        <v>9</v>
      </c>
      <c r="Q27" s="4">
        <v>5</v>
      </c>
    </row>
    <row r="28" spans="1:17" ht="9.75" customHeight="1" thickBot="1">
      <c r="A28" s="7" t="s">
        <v>106</v>
      </c>
      <c r="B28" s="6">
        <v>690</v>
      </c>
      <c r="C28" s="6">
        <v>748</v>
      </c>
      <c r="D28" s="5">
        <v>1438</v>
      </c>
      <c r="E28" s="4">
        <v>698</v>
      </c>
      <c r="G28" s="7" t="s">
        <v>105</v>
      </c>
      <c r="H28" s="28">
        <v>69</v>
      </c>
      <c r="I28" s="28">
        <v>78</v>
      </c>
      <c r="J28" s="21">
        <v>147</v>
      </c>
      <c r="K28" s="27">
        <v>78</v>
      </c>
      <c r="M28" s="7" t="s">
        <v>104</v>
      </c>
      <c r="N28" s="6">
        <v>209</v>
      </c>
      <c r="O28" s="6">
        <v>252</v>
      </c>
      <c r="P28" s="5">
        <v>461</v>
      </c>
      <c r="Q28" s="4">
        <v>197</v>
      </c>
    </row>
    <row r="29" spans="1:17" ht="9.75" customHeight="1" thickTop="1">
      <c r="A29" s="7" t="s">
        <v>103</v>
      </c>
      <c r="B29" s="6">
        <v>483</v>
      </c>
      <c r="C29" s="6">
        <v>571</v>
      </c>
      <c r="D29" s="5">
        <v>1054</v>
      </c>
      <c r="E29" s="4">
        <v>581</v>
      </c>
      <c r="G29" s="14" t="s">
        <v>18</v>
      </c>
      <c r="H29" s="13">
        <f>SUM(H14:H28)</f>
        <v>1555</v>
      </c>
      <c r="I29" s="13">
        <f>SUM(I14:I28)</f>
        <v>1796</v>
      </c>
      <c r="J29" s="13">
        <f>SUM(J14:J28)</f>
        <v>3351</v>
      </c>
      <c r="K29" s="13">
        <f>SUM(K14:K28)</f>
        <v>1631</v>
      </c>
      <c r="M29" s="7" t="s">
        <v>102</v>
      </c>
      <c r="N29" s="6">
        <v>35</v>
      </c>
      <c r="O29" s="6">
        <v>44</v>
      </c>
      <c r="P29" s="5">
        <v>79</v>
      </c>
      <c r="Q29" s="4">
        <v>44</v>
      </c>
    </row>
    <row r="30" spans="1:17" ht="9.75" customHeight="1">
      <c r="A30" s="7" t="s">
        <v>101</v>
      </c>
      <c r="B30" s="6">
        <v>277</v>
      </c>
      <c r="C30" s="6">
        <v>325</v>
      </c>
      <c r="D30" s="5">
        <v>602</v>
      </c>
      <c r="E30" s="4">
        <v>336</v>
      </c>
      <c r="M30" s="7" t="s">
        <v>100</v>
      </c>
      <c r="N30" s="6">
        <v>58</v>
      </c>
      <c r="O30" s="6">
        <v>58</v>
      </c>
      <c r="P30" s="5">
        <v>116</v>
      </c>
      <c r="Q30" s="4">
        <v>64</v>
      </c>
    </row>
    <row r="31" spans="1:17" ht="9.75" customHeight="1">
      <c r="A31" s="7" t="s">
        <v>99</v>
      </c>
      <c r="B31" s="6">
        <v>513</v>
      </c>
      <c r="C31" s="6">
        <v>563</v>
      </c>
      <c r="D31" s="5">
        <v>1076</v>
      </c>
      <c r="E31" s="4">
        <v>542</v>
      </c>
      <c r="G31" s="36" t="s">
        <v>98</v>
      </c>
      <c r="H31" s="37"/>
      <c r="I31" s="37"/>
      <c r="J31" s="37"/>
      <c r="K31" s="38"/>
      <c r="M31" s="7" t="s">
        <v>97</v>
      </c>
      <c r="N31" s="6">
        <v>17</v>
      </c>
      <c r="O31" s="6">
        <v>25</v>
      </c>
      <c r="P31" s="5">
        <v>42</v>
      </c>
      <c r="Q31" s="4">
        <v>24</v>
      </c>
    </row>
    <row r="32" spans="1:17" ht="9.75" customHeight="1">
      <c r="A32" s="7" t="s">
        <v>96</v>
      </c>
      <c r="B32" s="6">
        <v>216</v>
      </c>
      <c r="C32" s="6">
        <v>188</v>
      </c>
      <c r="D32" s="5">
        <v>404</v>
      </c>
      <c r="E32" s="4">
        <v>206</v>
      </c>
      <c r="G32" s="25" t="s">
        <v>22</v>
      </c>
      <c r="H32" s="25" t="s">
        <v>13</v>
      </c>
      <c r="I32" s="25" t="s">
        <v>12</v>
      </c>
      <c r="J32" s="24" t="s">
        <v>11</v>
      </c>
      <c r="K32" s="23" t="s">
        <v>95</v>
      </c>
      <c r="M32" s="7" t="s">
        <v>94</v>
      </c>
      <c r="N32" s="6">
        <v>275</v>
      </c>
      <c r="O32" s="6">
        <v>283</v>
      </c>
      <c r="P32" s="5">
        <v>558</v>
      </c>
      <c r="Q32" s="4">
        <v>274</v>
      </c>
    </row>
    <row r="33" spans="1:17" ht="9.75" customHeight="1">
      <c r="A33" s="7" t="s">
        <v>93</v>
      </c>
      <c r="B33" s="6">
        <v>487</v>
      </c>
      <c r="C33" s="6">
        <v>607</v>
      </c>
      <c r="D33" s="5">
        <v>1094</v>
      </c>
      <c r="E33" s="4">
        <v>542</v>
      </c>
      <c r="G33" s="19" t="s">
        <v>92</v>
      </c>
      <c r="H33" s="18">
        <v>115</v>
      </c>
      <c r="I33" s="18">
        <v>110</v>
      </c>
      <c r="J33" s="16">
        <v>225</v>
      </c>
      <c r="K33" s="15">
        <v>106</v>
      </c>
      <c r="M33" s="7" t="s">
        <v>91</v>
      </c>
      <c r="N33" s="6">
        <v>48</v>
      </c>
      <c r="O33" s="6">
        <v>53</v>
      </c>
      <c r="P33" s="5">
        <v>101</v>
      </c>
      <c r="Q33" s="4">
        <v>51</v>
      </c>
    </row>
    <row r="34" spans="1:17" ht="9.75" customHeight="1">
      <c r="A34" s="7" t="s">
        <v>90</v>
      </c>
      <c r="B34" s="6">
        <v>543</v>
      </c>
      <c r="C34" s="6">
        <v>585</v>
      </c>
      <c r="D34" s="5">
        <v>1128</v>
      </c>
      <c r="E34" s="4">
        <v>494</v>
      </c>
      <c r="G34" s="7" t="s">
        <v>89</v>
      </c>
      <c r="H34" s="6">
        <v>22</v>
      </c>
      <c r="I34" s="6">
        <v>31</v>
      </c>
      <c r="J34" s="5">
        <v>53</v>
      </c>
      <c r="K34" s="4">
        <v>37</v>
      </c>
      <c r="M34" s="7" t="s">
        <v>88</v>
      </c>
      <c r="N34" s="6">
        <v>21</v>
      </c>
      <c r="O34" s="6">
        <v>28</v>
      </c>
      <c r="P34" s="5">
        <v>49</v>
      </c>
      <c r="Q34" s="4">
        <v>23</v>
      </c>
    </row>
    <row r="35" spans="1:17" ht="9.75" customHeight="1">
      <c r="A35" s="7" t="s">
        <v>87</v>
      </c>
      <c r="B35" s="6">
        <v>913</v>
      </c>
      <c r="C35" s="6">
        <v>934</v>
      </c>
      <c r="D35" s="5">
        <v>1847</v>
      </c>
      <c r="E35" s="4">
        <v>787</v>
      </c>
      <c r="G35" s="7" t="s">
        <v>86</v>
      </c>
      <c r="H35" s="6">
        <v>52</v>
      </c>
      <c r="I35" s="6">
        <v>64</v>
      </c>
      <c r="J35" s="5">
        <v>116</v>
      </c>
      <c r="K35" s="4">
        <v>53</v>
      </c>
      <c r="M35" s="7" t="s">
        <v>85</v>
      </c>
      <c r="N35" s="6">
        <v>43</v>
      </c>
      <c r="O35" s="6">
        <v>52</v>
      </c>
      <c r="P35" s="5">
        <v>95</v>
      </c>
      <c r="Q35" s="4">
        <v>57</v>
      </c>
    </row>
    <row r="36" spans="1:17" ht="9.75" customHeight="1">
      <c r="A36" s="7" t="s">
        <v>84</v>
      </c>
      <c r="B36" s="9">
        <v>1030</v>
      </c>
      <c r="C36" s="9">
        <v>1114</v>
      </c>
      <c r="D36" s="5">
        <v>2144</v>
      </c>
      <c r="E36" s="8">
        <v>971</v>
      </c>
      <c r="G36" s="7" t="s">
        <v>83</v>
      </c>
      <c r="H36" s="6">
        <v>31</v>
      </c>
      <c r="I36" s="6">
        <v>23</v>
      </c>
      <c r="J36" s="5">
        <v>54</v>
      </c>
      <c r="K36" s="4">
        <v>28</v>
      </c>
      <c r="M36" s="7" t="s">
        <v>82</v>
      </c>
      <c r="N36" s="6">
        <v>9</v>
      </c>
      <c r="O36" s="6">
        <v>5</v>
      </c>
      <c r="P36" s="5">
        <v>14</v>
      </c>
      <c r="Q36" s="4">
        <v>7</v>
      </c>
    </row>
    <row r="37" spans="1:17" ht="9.75" customHeight="1">
      <c r="A37" s="7" t="s">
        <v>81</v>
      </c>
      <c r="B37" s="9">
        <v>1537</v>
      </c>
      <c r="C37" s="9">
        <v>1637</v>
      </c>
      <c r="D37" s="5">
        <v>3174</v>
      </c>
      <c r="E37" s="8">
        <v>1313</v>
      </c>
      <c r="G37" s="7" t="s">
        <v>80</v>
      </c>
      <c r="H37" s="6">
        <v>17</v>
      </c>
      <c r="I37" s="6">
        <v>18</v>
      </c>
      <c r="J37" s="5">
        <v>35</v>
      </c>
      <c r="K37" s="4">
        <v>20</v>
      </c>
      <c r="M37" s="7" t="s">
        <v>79</v>
      </c>
      <c r="N37" s="6">
        <v>30</v>
      </c>
      <c r="O37" s="6">
        <v>37</v>
      </c>
      <c r="P37" s="5">
        <v>67</v>
      </c>
      <c r="Q37" s="4">
        <v>34</v>
      </c>
    </row>
    <row r="38" spans="1:17" ht="9.75" customHeight="1">
      <c r="A38" s="7" t="s">
        <v>78</v>
      </c>
      <c r="B38" s="9">
        <v>1368</v>
      </c>
      <c r="C38" s="9">
        <v>1539</v>
      </c>
      <c r="D38" s="5">
        <v>2907</v>
      </c>
      <c r="E38" s="8">
        <v>1203</v>
      </c>
      <c r="G38" s="7" t="s">
        <v>77</v>
      </c>
      <c r="H38" s="6">
        <v>56</v>
      </c>
      <c r="I38" s="6">
        <v>50</v>
      </c>
      <c r="J38" s="5">
        <v>106</v>
      </c>
      <c r="K38" s="4">
        <v>84</v>
      </c>
      <c r="M38" s="7" t="s">
        <v>76</v>
      </c>
      <c r="N38" s="6">
        <v>19</v>
      </c>
      <c r="O38" s="6">
        <v>24</v>
      </c>
      <c r="P38" s="5">
        <v>43</v>
      </c>
      <c r="Q38" s="4">
        <v>27</v>
      </c>
    </row>
    <row r="39" spans="1:17" ht="9.75" customHeight="1">
      <c r="A39" s="7" t="s">
        <v>75</v>
      </c>
      <c r="B39" s="6">
        <v>931</v>
      </c>
      <c r="C39" s="9">
        <v>1060</v>
      </c>
      <c r="D39" s="5">
        <v>1991</v>
      </c>
      <c r="E39" s="4">
        <v>922</v>
      </c>
      <c r="G39" s="7" t="s">
        <v>74</v>
      </c>
      <c r="H39" s="6">
        <v>5</v>
      </c>
      <c r="I39" s="6">
        <v>5</v>
      </c>
      <c r="J39" s="5">
        <v>10</v>
      </c>
      <c r="K39" s="4">
        <v>6</v>
      </c>
      <c r="M39" s="7" t="s">
        <v>73</v>
      </c>
      <c r="N39" s="6">
        <v>62</v>
      </c>
      <c r="O39" s="6">
        <v>58</v>
      </c>
      <c r="P39" s="5">
        <v>120</v>
      </c>
      <c r="Q39" s="4">
        <v>75</v>
      </c>
    </row>
    <row r="40" spans="1:17" ht="9.75" customHeight="1">
      <c r="A40" s="7" t="s">
        <v>72</v>
      </c>
      <c r="B40" s="6">
        <v>547</v>
      </c>
      <c r="C40" s="6">
        <v>566</v>
      </c>
      <c r="D40" s="5">
        <v>1113</v>
      </c>
      <c r="E40" s="4">
        <v>529</v>
      </c>
      <c r="G40" s="7" t="s">
        <v>71</v>
      </c>
      <c r="H40" s="6">
        <v>20</v>
      </c>
      <c r="I40" s="6">
        <v>23</v>
      </c>
      <c r="J40" s="5">
        <v>43</v>
      </c>
      <c r="K40" s="4">
        <v>24</v>
      </c>
      <c r="M40" s="7" t="s">
        <v>70</v>
      </c>
      <c r="N40" s="6">
        <v>9</v>
      </c>
      <c r="O40" s="6">
        <v>7</v>
      </c>
      <c r="P40" s="5">
        <v>16</v>
      </c>
      <c r="Q40" s="4">
        <v>11</v>
      </c>
    </row>
    <row r="41" spans="1:17" ht="9.75" customHeight="1">
      <c r="A41" s="7" t="s">
        <v>69</v>
      </c>
      <c r="B41" s="6">
        <v>910</v>
      </c>
      <c r="C41" s="9">
        <v>1073</v>
      </c>
      <c r="D41" s="5">
        <v>1983</v>
      </c>
      <c r="E41" s="4">
        <v>918</v>
      </c>
      <c r="G41" s="7" t="s">
        <v>68</v>
      </c>
      <c r="H41" s="6">
        <v>8</v>
      </c>
      <c r="I41" s="6">
        <v>10</v>
      </c>
      <c r="J41" s="5">
        <v>18</v>
      </c>
      <c r="K41" s="4">
        <v>13</v>
      </c>
      <c r="M41" s="7" t="s">
        <v>67</v>
      </c>
      <c r="N41" s="6">
        <v>0</v>
      </c>
      <c r="O41" s="6">
        <v>6</v>
      </c>
      <c r="P41" s="5">
        <v>6</v>
      </c>
      <c r="Q41" s="4">
        <v>6</v>
      </c>
    </row>
    <row r="42" spans="1:17" ht="9.75" customHeight="1">
      <c r="A42" s="7" t="s">
        <v>66</v>
      </c>
      <c r="B42" s="6">
        <v>547</v>
      </c>
      <c r="C42" s="6">
        <v>584</v>
      </c>
      <c r="D42" s="5">
        <v>1131</v>
      </c>
      <c r="E42" s="4">
        <v>507</v>
      </c>
      <c r="G42" s="7" t="s">
        <v>65</v>
      </c>
      <c r="H42" s="6">
        <v>434</v>
      </c>
      <c r="I42" s="6">
        <v>477</v>
      </c>
      <c r="J42" s="5">
        <v>911</v>
      </c>
      <c r="K42" s="4">
        <v>454</v>
      </c>
      <c r="M42" s="7" t="s">
        <v>64</v>
      </c>
      <c r="N42" s="6">
        <v>35</v>
      </c>
      <c r="O42" s="6">
        <v>40</v>
      </c>
      <c r="P42" s="5">
        <v>75</v>
      </c>
      <c r="Q42" s="4">
        <v>35</v>
      </c>
    </row>
    <row r="43" spans="1:17" ht="9.75" customHeight="1">
      <c r="A43" s="7" t="s">
        <v>63</v>
      </c>
      <c r="B43" s="6">
        <v>249</v>
      </c>
      <c r="C43" s="6">
        <v>280</v>
      </c>
      <c r="D43" s="5">
        <v>529</v>
      </c>
      <c r="E43" s="4">
        <v>252</v>
      </c>
      <c r="G43" s="7" t="s">
        <v>62</v>
      </c>
      <c r="H43" s="6">
        <v>26</v>
      </c>
      <c r="I43" s="6">
        <v>18</v>
      </c>
      <c r="J43" s="5">
        <v>44</v>
      </c>
      <c r="K43" s="4">
        <v>26</v>
      </c>
      <c r="M43" s="7" t="s">
        <v>61</v>
      </c>
      <c r="N43" s="6">
        <v>0</v>
      </c>
      <c r="O43" s="6">
        <v>0</v>
      </c>
      <c r="P43" s="5">
        <v>0</v>
      </c>
      <c r="Q43" s="4">
        <v>0</v>
      </c>
    </row>
    <row r="44" spans="1:17" ht="9.75" customHeight="1">
      <c r="A44" s="7" t="s">
        <v>60</v>
      </c>
      <c r="B44" s="6">
        <v>204</v>
      </c>
      <c r="C44" s="6">
        <v>281</v>
      </c>
      <c r="D44" s="5">
        <v>485</v>
      </c>
      <c r="E44" s="4">
        <v>256</v>
      </c>
      <c r="G44" s="7" t="s">
        <v>59</v>
      </c>
      <c r="H44" s="6">
        <v>36</v>
      </c>
      <c r="I44" s="6">
        <v>38</v>
      </c>
      <c r="J44" s="5">
        <v>74</v>
      </c>
      <c r="K44" s="4">
        <v>46</v>
      </c>
      <c r="M44" s="7" t="s">
        <v>58</v>
      </c>
      <c r="N44" s="6">
        <v>14</v>
      </c>
      <c r="O44" s="6">
        <v>14</v>
      </c>
      <c r="P44" s="5">
        <v>28</v>
      </c>
      <c r="Q44" s="4">
        <v>13</v>
      </c>
    </row>
    <row r="45" spans="1:17" ht="9.75" customHeight="1">
      <c r="A45" s="7" t="s">
        <v>57</v>
      </c>
      <c r="B45" s="6">
        <v>159</v>
      </c>
      <c r="C45" s="6">
        <v>192</v>
      </c>
      <c r="D45" s="5">
        <v>351</v>
      </c>
      <c r="E45" s="4">
        <v>173</v>
      </c>
      <c r="G45" s="7" t="s">
        <v>56</v>
      </c>
      <c r="H45" s="6">
        <v>102</v>
      </c>
      <c r="I45" s="6">
        <v>120</v>
      </c>
      <c r="J45" s="5">
        <v>222</v>
      </c>
      <c r="K45" s="4">
        <v>127</v>
      </c>
      <c r="M45" s="7" t="s">
        <v>55</v>
      </c>
      <c r="N45" s="6">
        <v>84</v>
      </c>
      <c r="O45" s="6">
        <v>86</v>
      </c>
      <c r="P45" s="5">
        <v>170</v>
      </c>
      <c r="Q45" s="4">
        <v>81</v>
      </c>
    </row>
    <row r="46" spans="1:17" ht="9.75" customHeight="1">
      <c r="A46" s="7" t="s">
        <v>54</v>
      </c>
      <c r="B46" s="6">
        <v>444</v>
      </c>
      <c r="C46" s="6">
        <v>481</v>
      </c>
      <c r="D46" s="5">
        <v>925</v>
      </c>
      <c r="E46" s="4">
        <v>426</v>
      </c>
      <c r="G46" s="7" t="s">
        <v>53</v>
      </c>
      <c r="H46" s="6">
        <v>75</v>
      </c>
      <c r="I46" s="6">
        <v>73</v>
      </c>
      <c r="J46" s="5">
        <v>148</v>
      </c>
      <c r="K46" s="4">
        <v>78</v>
      </c>
      <c r="M46" s="7" t="s">
        <v>52</v>
      </c>
      <c r="N46" s="30">
        <v>5</v>
      </c>
      <c r="O46" s="30">
        <v>5</v>
      </c>
      <c r="P46" s="5">
        <v>10</v>
      </c>
      <c r="Q46" s="29">
        <v>8</v>
      </c>
    </row>
    <row r="47" spans="1:17" ht="9.75" customHeight="1">
      <c r="A47" s="7" t="s">
        <v>51</v>
      </c>
      <c r="B47" s="6">
        <v>383</v>
      </c>
      <c r="C47" s="6">
        <v>395</v>
      </c>
      <c r="D47" s="5">
        <v>778</v>
      </c>
      <c r="E47" s="4">
        <v>365</v>
      </c>
      <c r="G47" s="7" t="s">
        <v>50</v>
      </c>
      <c r="H47" s="6">
        <v>29</v>
      </c>
      <c r="I47" s="6">
        <v>32</v>
      </c>
      <c r="J47" s="5">
        <v>61</v>
      </c>
      <c r="K47" s="4">
        <v>36</v>
      </c>
      <c r="M47" s="7" t="s">
        <v>49</v>
      </c>
      <c r="N47" s="6">
        <v>14</v>
      </c>
      <c r="O47" s="6">
        <v>12</v>
      </c>
      <c r="P47" s="5">
        <v>26</v>
      </c>
      <c r="Q47" s="4">
        <v>15</v>
      </c>
    </row>
    <row r="48" spans="1:17" ht="9.75" customHeight="1">
      <c r="A48" s="7" t="s">
        <v>48</v>
      </c>
      <c r="B48" s="6">
        <v>422</v>
      </c>
      <c r="C48" s="6">
        <v>423</v>
      </c>
      <c r="D48" s="5">
        <v>845</v>
      </c>
      <c r="E48" s="4">
        <v>434</v>
      </c>
      <c r="G48" s="7" t="s">
        <v>47</v>
      </c>
      <c r="H48" s="6">
        <v>0</v>
      </c>
      <c r="I48" s="6">
        <v>0</v>
      </c>
      <c r="J48" s="5">
        <v>0</v>
      </c>
      <c r="K48" s="4">
        <v>0</v>
      </c>
      <c r="M48" s="7" t="s">
        <v>46</v>
      </c>
      <c r="N48" s="6">
        <v>9</v>
      </c>
      <c r="O48" s="6">
        <v>13</v>
      </c>
      <c r="P48" s="5">
        <v>22</v>
      </c>
      <c r="Q48" s="4">
        <v>12</v>
      </c>
    </row>
    <row r="49" spans="1:18" ht="9.75" customHeight="1">
      <c r="A49" s="7" t="s">
        <v>45</v>
      </c>
      <c r="B49" s="6">
        <v>384</v>
      </c>
      <c r="C49" s="6">
        <v>458</v>
      </c>
      <c r="D49" s="5">
        <v>842</v>
      </c>
      <c r="E49" s="4">
        <v>413</v>
      </c>
      <c r="G49" s="7" t="s">
        <v>44</v>
      </c>
      <c r="H49" s="6">
        <v>41</v>
      </c>
      <c r="I49" s="6">
        <v>44</v>
      </c>
      <c r="J49" s="5">
        <v>85</v>
      </c>
      <c r="K49" s="4">
        <v>51</v>
      </c>
      <c r="M49" s="7" t="s">
        <v>43</v>
      </c>
      <c r="N49" s="6">
        <v>19</v>
      </c>
      <c r="O49" s="6">
        <v>29</v>
      </c>
      <c r="P49" s="5">
        <v>48</v>
      </c>
      <c r="Q49" s="4">
        <v>32</v>
      </c>
    </row>
    <row r="50" spans="1:18" ht="9.75" customHeight="1">
      <c r="A50" s="7" t="s">
        <v>42</v>
      </c>
      <c r="B50" s="6">
        <v>440</v>
      </c>
      <c r="C50" s="6">
        <v>484</v>
      </c>
      <c r="D50" s="5">
        <v>924</v>
      </c>
      <c r="E50" s="4">
        <v>452</v>
      </c>
      <c r="G50" s="7" t="s">
        <v>41</v>
      </c>
      <c r="H50" s="6">
        <v>14</v>
      </c>
      <c r="I50" s="6">
        <v>18</v>
      </c>
      <c r="J50" s="5">
        <v>32</v>
      </c>
      <c r="K50" s="4">
        <v>23</v>
      </c>
      <c r="M50" s="7" t="s">
        <v>40</v>
      </c>
      <c r="N50" s="6">
        <v>39</v>
      </c>
      <c r="O50" s="6">
        <v>73</v>
      </c>
      <c r="P50" s="5">
        <v>112</v>
      </c>
      <c r="Q50" s="4">
        <v>91</v>
      </c>
    </row>
    <row r="51" spans="1:18" ht="9.75" customHeight="1">
      <c r="A51" s="7" t="s">
        <v>39</v>
      </c>
      <c r="B51" s="6">
        <v>317</v>
      </c>
      <c r="C51" s="6">
        <v>359</v>
      </c>
      <c r="D51" s="5">
        <v>676</v>
      </c>
      <c r="E51" s="4">
        <v>352</v>
      </c>
      <c r="G51" s="7" t="s">
        <v>38</v>
      </c>
      <c r="H51" s="6">
        <v>210</v>
      </c>
      <c r="I51" s="6">
        <v>221</v>
      </c>
      <c r="J51" s="5">
        <v>431</v>
      </c>
      <c r="K51" s="4">
        <v>229</v>
      </c>
      <c r="M51" s="7" t="s">
        <v>37</v>
      </c>
      <c r="N51" s="6">
        <v>4</v>
      </c>
      <c r="O51" s="6">
        <v>3</v>
      </c>
      <c r="P51" s="5">
        <v>7</v>
      </c>
      <c r="Q51" s="4">
        <v>5</v>
      </c>
    </row>
    <row r="52" spans="1:18" ht="9.75" customHeight="1">
      <c r="A52" s="7" t="s">
        <v>36</v>
      </c>
      <c r="B52" s="6">
        <v>815</v>
      </c>
      <c r="C52" s="9">
        <v>957</v>
      </c>
      <c r="D52" s="5">
        <v>1772</v>
      </c>
      <c r="E52" s="4">
        <v>702</v>
      </c>
      <c r="G52" s="7" t="s">
        <v>35</v>
      </c>
      <c r="H52" s="6">
        <v>97</v>
      </c>
      <c r="I52" s="6">
        <v>99</v>
      </c>
      <c r="J52" s="5">
        <v>196</v>
      </c>
      <c r="K52" s="4">
        <v>108</v>
      </c>
      <c r="M52" s="7" t="s">
        <v>34</v>
      </c>
      <c r="N52" s="6">
        <v>53</v>
      </c>
      <c r="O52" s="6">
        <v>45</v>
      </c>
      <c r="P52" s="5">
        <v>98</v>
      </c>
      <c r="Q52" s="4">
        <v>61</v>
      </c>
    </row>
    <row r="53" spans="1:18" ht="9.75" customHeight="1" thickBot="1">
      <c r="A53" s="7" t="s">
        <v>33</v>
      </c>
      <c r="B53" s="6">
        <v>344</v>
      </c>
      <c r="C53" s="6">
        <v>417</v>
      </c>
      <c r="D53" s="5">
        <v>761</v>
      </c>
      <c r="E53" s="4">
        <v>345</v>
      </c>
      <c r="G53" s="7" t="s">
        <v>32</v>
      </c>
      <c r="H53" s="28">
        <v>0</v>
      </c>
      <c r="I53" s="28">
        <v>0</v>
      </c>
      <c r="J53" s="21">
        <v>0</v>
      </c>
      <c r="K53" s="27">
        <v>0</v>
      </c>
      <c r="M53" s="7" t="s">
        <v>31</v>
      </c>
      <c r="N53" s="6">
        <v>7</v>
      </c>
      <c r="O53" s="6">
        <v>5</v>
      </c>
      <c r="P53" s="5">
        <v>12</v>
      </c>
      <c r="Q53" s="4">
        <v>6</v>
      </c>
    </row>
    <row r="54" spans="1:18" ht="9.75" customHeight="1" thickTop="1">
      <c r="A54" s="7" t="s">
        <v>30</v>
      </c>
      <c r="B54" s="6">
        <v>417</v>
      </c>
      <c r="C54" s="6">
        <v>486</v>
      </c>
      <c r="D54" s="5">
        <v>903</v>
      </c>
      <c r="E54" s="4">
        <v>396</v>
      </c>
      <c r="G54" s="14" t="s">
        <v>18</v>
      </c>
      <c r="H54" s="13">
        <f>SUM(H33:H53)</f>
        <v>1390</v>
      </c>
      <c r="I54" s="13">
        <f>SUM(I33:I53)</f>
        <v>1474</v>
      </c>
      <c r="J54" s="13">
        <f>SUM(J33:J53)</f>
        <v>2864</v>
      </c>
      <c r="K54" s="13">
        <f>SUM(K33:K53)</f>
        <v>1549</v>
      </c>
      <c r="M54" s="7" t="s">
        <v>29</v>
      </c>
      <c r="N54" s="6">
        <v>5</v>
      </c>
      <c r="O54" s="6">
        <v>5</v>
      </c>
      <c r="P54" s="5">
        <v>10</v>
      </c>
      <c r="Q54" s="4">
        <v>6</v>
      </c>
    </row>
    <row r="55" spans="1:18" ht="9.75" customHeight="1">
      <c r="A55" s="7" t="s">
        <v>28</v>
      </c>
      <c r="B55" s="6">
        <v>376</v>
      </c>
      <c r="C55" s="6">
        <v>449</v>
      </c>
      <c r="D55" s="5">
        <v>825</v>
      </c>
      <c r="E55" s="4">
        <v>346</v>
      </c>
      <c r="M55" s="7" t="s">
        <v>27</v>
      </c>
      <c r="N55" s="6">
        <v>39</v>
      </c>
      <c r="O55" s="6">
        <v>45</v>
      </c>
      <c r="P55" s="5">
        <v>84</v>
      </c>
      <c r="Q55" s="4">
        <v>47</v>
      </c>
    </row>
    <row r="56" spans="1:18" ht="9.75" customHeight="1">
      <c r="A56" s="26" t="s">
        <v>26</v>
      </c>
      <c r="B56" s="6">
        <v>330</v>
      </c>
      <c r="C56" s="6">
        <v>408</v>
      </c>
      <c r="D56" s="5">
        <v>738</v>
      </c>
      <c r="E56" s="4">
        <v>371</v>
      </c>
      <c r="G56" s="36" t="s">
        <v>25</v>
      </c>
      <c r="H56" s="37"/>
      <c r="I56" s="37"/>
      <c r="J56" s="37"/>
      <c r="K56" s="38"/>
      <c r="M56" s="7" t="s">
        <v>24</v>
      </c>
      <c r="N56" s="6">
        <v>18</v>
      </c>
      <c r="O56" s="6">
        <v>23</v>
      </c>
      <c r="P56" s="5">
        <v>41</v>
      </c>
      <c r="Q56" s="4">
        <v>27</v>
      </c>
    </row>
    <row r="57" spans="1:18" ht="9.75" customHeight="1" thickBot="1">
      <c r="A57" s="26" t="s">
        <v>23</v>
      </c>
      <c r="B57" s="6">
        <v>435</v>
      </c>
      <c r="C57" s="6">
        <v>513</v>
      </c>
      <c r="D57" s="5">
        <v>948</v>
      </c>
      <c r="E57" s="4">
        <v>425</v>
      </c>
      <c r="G57" s="25" t="s">
        <v>22</v>
      </c>
      <c r="H57" s="25" t="s">
        <v>13</v>
      </c>
      <c r="I57" s="25" t="s">
        <v>12</v>
      </c>
      <c r="J57" s="24" t="s">
        <v>11</v>
      </c>
      <c r="K57" s="23" t="s">
        <v>10</v>
      </c>
      <c r="L57" s="12"/>
      <c r="M57" s="7" t="s">
        <v>21</v>
      </c>
      <c r="N57" s="22">
        <v>0</v>
      </c>
      <c r="O57" s="22">
        <v>0</v>
      </c>
      <c r="P57" s="21">
        <v>0</v>
      </c>
      <c r="Q57" s="20">
        <v>0</v>
      </c>
      <c r="R57" s="12"/>
    </row>
    <row r="58" spans="1:18" ht="9.75" customHeight="1" thickTop="1">
      <c r="A58" s="7" t="s">
        <v>20</v>
      </c>
      <c r="B58" s="9">
        <v>2260</v>
      </c>
      <c r="C58" s="9">
        <v>2555</v>
      </c>
      <c r="D58" s="5">
        <v>4815</v>
      </c>
      <c r="E58" s="8">
        <v>2181</v>
      </c>
      <c r="G58" s="19" t="s">
        <v>19</v>
      </c>
      <c r="H58" s="18">
        <v>903</v>
      </c>
      <c r="I58" s="17">
        <v>1037</v>
      </c>
      <c r="J58" s="16">
        <v>1940</v>
      </c>
      <c r="K58" s="15">
        <v>862</v>
      </c>
      <c r="L58" s="12"/>
      <c r="M58" s="14" t="s">
        <v>18</v>
      </c>
      <c r="N58" s="13">
        <f>SUM(N25:N57)</f>
        <v>1355</v>
      </c>
      <c r="O58" s="13">
        <f>SUM(O25:O57)</f>
        <v>1537</v>
      </c>
      <c r="P58" s="13">
        <f>SUM(P25:P57)</f>
        <v>2892</v>
      </c>
      <c r="Q58" s="13">
        <f>SUM(Q25:Q57)</f>
        <v>1554</v>
      </c>
      <c r="R58" s="12"/>
    </row>
    <row r="59" spans="1:18" ht="9.75" customHeight="1" thickBot="1">
      <c r="A59" s="7" t="s">
        <v>17</v>
      </c>
      <c r="B59" s="6">
        <v>172</v>
      </c>
      <c r="C59" s="6">
        <v>209</v>
      </c>
      <c r="D59" s="5">
        <v>381</v>
      </c>
      <c r="E59" s="4">
        <v>197</v>
      </c>
      <c r="G59" s="7" t="s">
        <v>16</v>
      </c>
      <c r="H59" s="6">
        <v>0</v>
      </c>
      <c r="I59" s="6">
        <v>0</v>
      </c>
      <c r="J59" s="5">
        <v>0</v>
      </c>
      <c r="K59" s="4">
        <v>0</v>
      </c>
      <c r="M59" s="11"/>
      <c r="N59" s="10"/>
      <c r="O59" s="10"/>
      <c r="P59" s="10"/>
      <c r="Q59" s="10"/>
    </row>
    <row r="60" spans="1:18" ht="9.75" customHeight="1">
      <c r="A60" s="7" t="s">
        <v>15</v>
      </c>
      <c r="B60" s="6">
        <v>415</v>
      </c>
      <c r="C60" s="6">
        <v>465</v>
      </c>
      <c r="D60" s="5">
        <v>880</v>
      </c>
      <c r="E60" s="4">
        <v>447</v>
      </c>
      <c r="G60" s="7" t="s">
        <v>14</v>
      </c>
      <c r="H60" s="6">
        <v>1</v>
      </c>
      <c r="I60" s="6">
        <v>1</v>
      </c>
      <c r="J60" s="5">
        <v>2</v>
      </c>
      <c r="K60" s="4">
        <v>2</v>
      </c>
      <c r="M60" s="39"/>
      <c r="N60" s="41" t="s">
        <v>13</v>
      </c>
      <c r="O60" s="41" t="s">
        <v>12</v>
      </c>
      <c r="P60" s="43" t="s">
        <v>11</v>
      </c>
      <c r="Q60" s="45" t="s">
        <v>10</v>
      </c>
    </row>
    <row r="61" spans="1:18" ht="9.75" customHeight="1" thickBot="1">
      <c r="A61" s="7" t="s">
        <v>9</v>
      </c>
      <c r="B61" s="6">
        <v>846</v>
      </c>
      <c r="C61" s="6">
        <v>880</v>
      </c>
      <c r="D61" s="5">
        <v>1726</v>
      </c>
      <c r="E61" s="4">
        <v>637</v>
      </c>
      <c r="G61" s="7" t="s">
        <v>8</v>
      </c>
      <c r="H61" s="6">
        <v>4</v>
      </c>
      <c r="I61" s="6">
        <v>3</v>
      </c>
      <c r="J61" s="5">
        <v>7</v>
      </c>
      <c r="K61" s="4">
        <v>5</v>
      </c>
      <c r="M61" s="40"/>
      <c r="N61" s="42"/>
      <c r="O61" s="42"/>
      <c r="P61" s="44"/>
      <c r="Q61" s="46"/>
    </row>
    <row r="62" spans="1:18" ht="9.75" customHeight="1" thickTop="1">
      <c r="A62" s="7" t="s">
        <v>7</v>
      </c>
      <c r="B62" s="6">
        <v>895</v>
      </c>
      <c r="C62" s="9">
        <v>1018</v>
      </c>
      <c r="D62" s="5">
        <v>1913</v>
      </c>
      <c r="E62" s="4">
        <v>676</v>
      </c>
      <c r="G62" s="7" t="s">
        <v>6</v>
      </c>
      <c r="H62" s="6">
        <v>45</v>
      </c>
      <c r="I62" s="6">
        <v>27</v>
      </c>
      <c r="J62" s="5">
        <v>72</v>
      </c>
      <c r="K62" s="4">
        <v>60</v>
      </c>
      <c r="M62" s="47" t="s">
        <v>5</v>
      </c>
      <c r="N62" s="49">
        <f>SUM(H10,H29,H54,N21,N58)</f>
        <v>35816</v>
      </c>
      <c r="O62" s="49">
        <f>SUM(I10,I29,I54,O21,O58)</f>
        <v>40230</v>
      </c>
      <c r="P62" s="49">
        <f>SUM(J10,J29,J54,P21,P58)</f>
        <v>76046</v>
      </c>
      <c r="Q62" s="51">
        <f>SUM(K10,K29,K54,Q21,Q58)</f>
        <v>35499</v>
      </c>
    </row>
    <row r="63" spans="1:18" ht="9.75" customHeight="1" thickBot="1">
      <c r="A63" s="7" t="s">
        <v>4</v>
      </c>
      <c r="B63" s="9">
        <v>1569</v>
      </c>
      <c r="C63" s="9">
        <v>1677</v>
      </c>
      <c r="D63" s="5">
        <v>3246</v>
      </c>
      <c r="E63" s="8">
        <v>1232</v>
      </c>
      <c r="G63" s="7" t="s">
        <v>3</v>
      </c>
      <c r="H63" s="6">
        <v>36</v>
      </c>
      <c r="I63" s="6">
        <v>29</v>
      </c>
      <c r="J63" s="5">
        <v>65</v>
      </c>
      <c r="K63" s="4">
        <v>43</v>
      </c>
      <c r="M63" s="48"/>
      <c r="N63" s="50"/>
      <c r="O63" s="50"/>
      <c r="P63" s="50"/>
      <c r="Q63" s="52"/>
    </row>
    <row r="64" spans="1:18" ht="9.75" customHeight="1">
      <c r="A64" s="7" t="s">
        <v>2</v>
      </c>
      <c r="B64" s="6">
        <v>306</v>
      </c>
      <c r="C64" s="6">
        <v>370</v>
      </c>
      <c r="D64" s="5">
        <v>676</v>
      </c>
      <c r="E64" s="4">
        <v>306</v>
      </c>
      <c r="G64" s="7" t="s">
        <v>1</v>
      </c>
      <c r="H64" s="6">
        <v>12</v>
      </c>
      <c r="I64" s="6">
        <v>4</v>
      </c>
      <c r="J64" s="5">
        <v>16</v>
      </c>
      <c r="K64" s="4">
        <v>14</v>
      </c>
      <c r="M64" s="33" t="s">
        <v>0</v>
      </c>
      <c r="N64" s="34"/>
      <c r="O64" s="34"/>
      <c r="P64" s="34"/>
      <c r="Q64" s="34"/>
    </row>
    <row r="65" spans="1:17" ht="9.75" customHeight="1">
      <c r="A65" s="1"/>
      <c r="B65" s="1"/>
      <c r="C65" s="1"/>
      <c r="D65" s="1"/>
      <c r="E65" s="1"/>
      <c r="M65" s="35"/>
      <c r="N65" s="35"/>
      <c r="O65" s="35"/>
      <c r="P65" s="35"/>
      <c r="Q65" s="35"/>
    </row>
    <row r="66" spans="1:17" ht="9.75" customHeight="1">
      <c r="A66" s="1"/>
      <c r="B66" s="1"/>
      <c r="C66" s="1"/>
      <c r="D66" s="1"/>
      <c r="E66" s="1"/>
      <c r="M66" s="3"/>
      <c r="N66" s="3"/>
      <c r="O66" s="3"/>
      <c r="P66" s="3"/>
      <c r="Q66" s="3"/>
    </row>
    <row r="67" spans="1:17" ht="9.75" customHeight="1">
      <c r="A67" s="1"/>
      <c r="B67" s="1"/>
      <c r="C67" s="1"/>
      <c r="D67" s="1"/>
      <c r="E67" s="1"/>
    </row>
  </sheetData>
  <mergeCells count="18">
    <mergeCell ref="G31:K31"/>
    <mergeCell ref="A1:Q1"/>
    <mergeCell ref="A2:Q2"/>
    <mergeCell ref="A3:E3"/>
    <mergeCell ref="G12:K12"/>
    <mergeCell ref="M23:Q23"/>
    <mergeCell ref="M64:Q65"/>
    <mergeCell ref="G56:K56"/>
    <mergeCell ref="M60:M61"/>
    <mergeCell ref="N60:N61"/>
    <mergeCell ref="O60:O61"/>
    <mergeCell ref="P60:P61"/>
    <mergeCell ref="Q60:Q61"/>
    <mergeCell ref="M62:M63"/>
    <mergeCell ref="N62:N63"/>
    <mergeCell ref="O62:O63"/>
    <mergeCell ref="P62:P63"/>
    <mergeCell ref="Q62:Q63"/>
  </mergeCells>
  <phoneticPr fontId="3"/>
  <printOptions horizontalCentered="1"/>
  <pageMargins left="0.78740157480314965" right="0.78740157480314965" top="0.31496062992125984" bottom="0" header="0.15748031496062992" footer="0.51181102362204722"/>
  <pageSetup paperSize="9" scale="97" orientation="landscape" r:id="rId1"/>
  <headerFooter alignWithMargins="0">
    <oddHeader>&amp;C&amp;"ＭＳ Ｐゴシック,太字"&amp;14田辺市住民基本台帳人口速報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町別　人口、世帯数調 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2017-04-05T04:46:31Z</dcterms:modified>
</cp:coreProperties>
</file>