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判定様式" sheetId="1" r:id="rId1"/>
    <sheet name="判定様式 (記入例）" sheetId="2" r:id="rId2"/>
  </sheets>
  <definedNames>
    <definedName name="_xlnm.Print_Area" localSheetId="0">'判定様式'!$A$1:$W$50</definedName>
    <definedName name="_xlnm.Print_Area" localSheetId="1">'判定様式 (記入例）'!$A$1:$W$54</definedName>
    <definedName name="_xlnm.Print_Titles" localSheetId="1">'判定様式 (記入例）'!$8:$8</definedName>
  </definedNames>
  <calcPr fullCalcOnLoad="1"/>
</workbook>
</file>

<file path=xl/sharedStrings.xml><?xml version="1.0" encoding="utf-8"?>
<sst xmlns="http://schemas.openxmlformats.org/spreadsheetml/2006/main" count="233" uniqueCount="89">
  <si>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</si>
  <si>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</si>
  <si>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</si>
  <si>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</si>
  <si>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</si>
  <si>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</si>
  <si>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</si>
  <si>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</si>
  <si>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</si>
  <si>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</si>
  <si>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</si>
  <si>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</si>
  <si>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</si>
  <si>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</si>
  <si>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</si>
  <si>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</si>
  <si>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</si>
  <si>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</si>
  <si>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</si>
  <si>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</si>
  <si>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</si>
  <si>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</si>
  <si>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</si>
  <si>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</si>
  <si>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</si>
  <si>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</si>
  <si>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</si>
  <si>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</si>
  <si>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</si>
  <si>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</si>
  <si>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</si>
  <si>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</si>
  <si>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</si>
  <si>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</si>
  <si>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</si>
  <si>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</si>
  <si>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欄内に書き切れない場合は、別の紙を利用して書き足してください。</t>
  </si>
  <si>
    <t>事業所番号</t>
  </si>
  <si>
    <t>注４</t>
  </si>
  <si>
    <t>①</t>
  </si>
  <si>
    <t>②</t>
  </si>
  <si>
    <t>法人所在地</t>
  </si>
  <si>
    <t>(1)</t>
  </si>
  <si>
    <t>(2)</t>
  </si>
  <si>
    <t>％</t>
  </si>
  <si>
    <t>　法人の所在地</t>
  </si>
  <si>
    <t>　法人の名称</t>
  </si>
  <si>
    <t>　代表者の職氏名</t>
  </si>
  <si>
    <r>
      <t>この書類は、すべての居宅介護支援事業所が事業所ごとに作成し、判定期間後の算定期間が完結してから</t>
    </r>
    <r>
      <rPr>
        <sz val="10"/>
        <color indexed="10"/>
        <rFont val="ＭＳ Ｐゴシック"/>
        <family val="3"/>
      </rPr>
      <t>５</t>
    </r>
    <r>
      <rPr>
        <sz val="10"/>
        <rFont val="ＭＳ Ｐゴシック"/>
        <family val="3"/>
      </rPr>
      <t>年間保存してください。</t>
    </r>
  </si>
  <si>
    <t>　通常の事業の実施地域</t>
  </si>
  <si>
    <t>　居宅サービス計画の総数</t>
  </si>
  <si>
    <t>　②÷①×100</t>
  </si>
  <si>
    <t>社会福祉法人　和歌山市</t>
  </si>
  <si>
    <t>和歌山市○○○○５番地の５</t>
  </si>
  <si>
    <t>　②÷①×100</t>
  </si>
  <si>
    <t>居宅介護支援における特定事業所集中減算に係る判定様式</t>
  </si>
  <si>
    <t>紹介率最高法人で３事業所以上の事業所を紹介している場合は、紹介数の多い上位２事業所を記載してください。</t>
  </si>
  <si>
    <t>地域密着型通所介護</t>
  </si>
  <si>
    <t>　「地域密着型通所介護」を位置づけた居宅サービス計画数</t>
  </si>
  <si>
    <t>担当者</t>
  </si>
  <si>
    <r>
      <t>(1)　</t>
    </r>
    <r>
      <rPr>
        <b/>
        <sz val="12"/>
        <color indexed="56"/>
        <rFont val="ＭＳ Ｐゴシック"/>
        <family val="3"/>
      </rPr>
      <t>デイサービス</t>
    </r>
    <r>
      <rPr>
        <b/>
        <sz val="12"/>
        <color indexed="56"/>
        <rFont val="ＭＳ Ｐゴシック"/>
        <family val="3"/>
      </rPr>
      <t>和歌山市</t>
    </r>
  </si>
  <si>
    <t>株式会社　紀州</t>
  </si>
  <si>
    <t>和歌山市○○○２－３</t>
  </si>
  <si>
    <t>紀州　花子</t>
  </si>
  <si>
    <r>
      <t>(1)　</t>
    </r>
    <r>
      <rPr>
        <b/>
        <sz val="12"/>
        <color indexed="56"/>
        <rFont val="ＭＳ Ｐゴシック"/>
        <family val="3"/>
      </rPr>
      <t>和歌山センター</t>
    </r>
  </si>
  <si>
    <t>(1)　</t>
  </si>
  <si>
    <t>　田辺市長　　　　　　　　　　　様</t>
  </si>
  <si>
    <t>田辺市○○○１－１　　○○ビル１Ｆ</t>
  </si>
  <si>
    <t>株式会社　たなべ</t>
  </si>
  <si>
    <t>代表取締役　田辺　太郎</t>
  </si>
  <si>
    <t>田辺市、白浜町</t>
  </si>
  <si>
    <t>ケアプランセンター〇〇</t>
  </si>
  <si>
    <t>田辺市△△２３番地</t>
  </si>
  <si>
    <t>０７３９－１２－３４５６</t>
  </si>
  <si>
    <t>田辺　花子</t>
  </si>
  <si>
    <t>田辺市○○○１－１　　○○ビル１Ｆ</t>
  </si>
  <si>
    <t>田辺　次郎</t>
  </si>
  <si>
    <t>田辺　太郎</t>
  </si>
  <si>
    <r>
      <t>(1)　</t>
    </r>
    <r>
      <rPr>
        <b/>
        <sz val="12"/>
        <color indexed="56"/>
        <rFont val="ＭＳ Ｐゴシック"/>
        <family val="3"/>
      </rPr>
      <t>訪問介護たなべ</t>
    </r>
  </si>
  <si>
    <r>
      <t>(2)　</t>
    </r>
    <r>
      <rPr>
        <b/>
        <sz val="12"/>
        <color indexed="56"/>
        <rFont val="ＭＳ Ｐゴシック"/>
        <family val="3"/>
      </rPr>
      <t>ヘルパーステーションたなべ</t>
    </r>
  </si>
  <si>
    <t xml:space="preserve"> 　　　　年度　（　前期　・　後期　）</t>
  </si>
  <si>
    <t xml:space="preserve">  　　　　年　　　　月　　　　日</t>
  </si>
  <si>
    <r>
      <rPr>
        <b/>
        <sz val="11"/>
        <color indexed="56"/>
        <rFont val="ＭＳ Ｐゴシック"/>
        <family val="3"/>
      </rPr>
      <t>令和○○</t>
    </r>
    <r>
      <rPr>
        <sz val="11"/>
        <rFont val="ＭＳ Ｐゴシック"/>
        <family val="3"/>
      </rPr>
      <t>年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月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日</t>
    </r>
  </si>
  <si>
    <r>
      <t>令和</t>
    </r>
    <r>
      <rPr>
        <b/>
        <sz val="11"/>
        <color indexed="56"/>
        <rFont val="ＭＳ Ｐゴシック"/>
        <family val="3"/>
      </rPr>
      <t>　○○　</t>
    </r>
    <r>
      <rPr>
        <sz val="11"/>
        <rFont val="ＭＳ Ｐゴシック"/>
        <family val="3"/>
      </rPr>
      <t>年度　（　前期　・　後期　）</t>
    </r>
  </si>
  <si>
    <t>令和</t>
  </si>
  <si>
    <t>　　　　　　　　　　　　　　　　　　　　　　　　　　</t>
  </si>
  <si>
    <t>正当な理由(1)～(6)の該当するものを記入。(6)：紹介方法記入、挙証資料添付。(7)：引継件数等記入、必要書類添付。</t>
  </si>
  <si>
    <t>（６）利用者の希望を勘案した結果のため。
紹介方法：利用者の希望しているサービスが提供ができる
事業所のパンフレット等をいくつか紹介している。</t>
  </si>
  <si>
    <t>（５）サービスが位置付けられた計画件数が１月当たり平均１０件以下であるため。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</si>
</sst>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4"/>
      <color indexed="56"/>
      <name val="ＭＳ Ｐゴシック"/>
      <family val="3"/>
    </font>
    <font>
      <sz val="11"/>
      <color indexed="8"/>
      <name val="Calibri"/>
      <family val="2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b/>
      <sz val="12"/>
      <color rgb="FF002060"/>
      <name val="Calibri"/>
      <family val="3"/>
    </font>
    <font>
      <b/>
      <sz val="12"/>
      <name val="Calibri"/>
      <family val="3"/>
    </font>
    <font>
      <sz val="11"/>
      <color rgb="FF000000"/>
      <name val="ＭＳ Ｐゴシック"/>
      <family val="3"/>
    </font>
    <font>
      <b/>
      <u val="single"/>
      <sz val="18"/>
      <color rgb="FFFF0000"/>
      <name val="ＭＳ Ｐゴシック"/>
      <family val="3"/>
    </font>
    <font>
      <b/>
      <sz val="11"/>
      <name val="Calibri"/>
      <family val="3"/>
    </font>
    <font>
      <b/>
      <sz val="14"/>
      <color rgb="FF002060"/>
      <name val="Calibri"/>
      <family val="3"/>
    </font>
    <font>
      <b/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9" fontId="6" fillId="33" borderId="35" xfId="42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42" xfId="0" applyFont="1" applyBorder="1" applyAlignment="1">
      <alignment vertical="center"/>
    </xf>
    <xf numFmtId="0" fontId="57" fillId="0" borderId="43" xfId="0" applyFont="1" applyBorder="1" applyAlignment="1">
      <alignment vertical="center"/>
    </xf>
    <xf numFmtId="0" fontId="57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59" fillId="0" borderId="52" xfId="0" applyFont="1" applyBorder="1" applyAlignment="1">
      <alignment vertical="top" wrapText="1"/>
    </xf>
    <xf numFmtId="0" fontId="59" fillId="0" borderId="53" xfId="0" applyFont="1" applyBorder="1" applyAlignment="1">
      <alignment vertical="top" wrapText="1"/>
    </xf>
    <xf numFmtId="0" fontId="59" fillId="0" borderId="54" xfId="0" applyFont="1" applyBorder="1" applyAlignment="1">
      <alignment vertical="top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7" fillId="0" borderId="15" xfId="0" applyFont="1" applyBorder="1" applyAlignment="1" quotePrefix="1">
      <alignment vertical="center"/>
    </xf>
    <xf numFmtId="0" fontId="7" fillId="0" borderId="16" xfId="0" applyFont="1" applyBorder="1" applyAlignment="1" quotePrefix="1">
      <alignment vertical="center"/>
    </xf>
    <xf numFmtId="0" fontId="7" fillId="0" borderId="57" xfId="0" applyFont="1" applyBorder="1" applyAlignment="1" quotePrefix="1">
      <alignment vertical="center"/>
    </xf>
    <xf numFmtId="0" fontId="7" fillId="0" borderId="58" xfId="0" applyFont="1" applyBorder="1" applyAlignment="1" quotePrefix="1">
      <alignment vertical="center"/>
    </xf>
    <xf numFmtId="0" fontId="7" fillId="0" borderId="56" xfId="0" applyFont="1" applyBorder="1" applyAlignment="1" quotePrefix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7" fillId="33" borderId="61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178" fontId="7" fillId="33" borderId="35" xfId="42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33" borderId="75" xfId="0" applyFont="1" applyFill="1" applyBorder="1" applyAlignment="1">
      <alignment vertical="center"/>
    </xf>
    <xf numFmtId="0" fontId="7" fillId="33" borderId="76" xfId="0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3" fillId="0" borderId="8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84" xfId="0" applyFont="1" applyBorder="1" applyAlignment="1">
      <alignment vertical="center"/>
    </xf>
    <xf numFmtId="0" fontId="62" fillId="0" borderId="81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41" xfId="0" applyFont="1" applyBorder="1" applyAlignment="1">
      <alignment vertical="center"/>
    </xf>
    <xf numFmtId="0" fontId="59" fillId="0" borderId="87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7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55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0" fontId="57" fillId="0" borderId="67" xfId="0" applyFont="1" applyBorder="1" applyAlignment="1">
      <alignment vertical="center"/>
    </xf>
    <xf numFmtId="0" fontId="57" fillId="0" borderId="68" xfId="0" applyFont="1" applyBorder="1" applyAlignment="1">
      <alignment vertical="center"/>
    </xf>
    <xf numFmtId="0" fontId="57" fillId="0" borderId="69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56" xfId="0" applyFont="1" applyBorder="1" applyAlignment="1">
      <alignment vertical="center"/>
    </xf>
    <xf numFmtId="0" fontId="58" fillId="0" borderId="52" xfId="0" applyFont="1" applyBorder="1" applyAlignment="1">
      <alignment vertical="top"/>
    </xf>
    <xf numFmtId="0" fontId="58" fillId="0" borderId="53" xfId="0" applyFont="1" applyBorder="1" applyAlignment="1">
      <alignment vertical="top"/>
    </xf>
    <xf numFmtId="0" fontId="58" fillId="0" borderId="54" xfId="0" applyFont="1" applyBorder="1" applyAlignment="1">
      <alignment vertical="top"/>
    </xf>
    <xf numFmtId="0" fontId="6" fillId="0" borderId="15" xfId="0" applyFont="1" applyBorder="1" applyAlignment="1" quotePrefix="1">
      <alignment vertical="center"/>
    </xf>
    <xf numFmtId="0" fontId="6" fillId="0" borderId="16" xfId="0" applyFont="1" applyBorder="1" applyAlignment="1" quotePrefix="1">
      <alignment vertical="center"/>
    </xf>
    <xf numFmtId="0" fontId="6" fillId="0" borderId="57" xfId="0" applyFont="1" applyBorder="1" applyAlignment="1" quotePrefix="1">
      <alignment vertical="center"/>
    </xf>
    <xf numFmtId="0" fontId="58" fillId="0" borderId="52" xfId="0" applyFont="1" applyBorder="1" applyAlignment="1">
      <alignment vertical="top" wrapText="1"/>
    </xf>
    <xf numFmtId="0" fontId="6" fillId="0" borderId="58" xfId="0" applyFont="1" applyBorder="1" applyAlignment="1" quotePrefix="1">
      <alignment vertical="center"/>
    </xf>
    <xf numFmtId="0" fontId="6" fillId="0" borderId="56" xfId="0" applyFont="1" applyBorder="1" applyAlignment="1" quotePrefix="1">
      <alignment vertical="center"/>
    </xf>
    <xf numFmtId="0" fontId="57" fillId="0" borderId="37" xfId="0" applyFont="1" applyBorder="1" applyAlignment="1">
      <alignment vertical="center"/>
    </xf>
    <xf numFmtId="0" fontId="57" fillId="0" borderId="74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8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4" fillId="0" borderId="81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86" xfId="0" applyFont="1" applyBorder="1" applyAlignment="1">
      <alignment vertical="center"/>
    </xf>
    <xf numFmtId="0" fontId="64" fillId="0" borderId="87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88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84" xfId="0" applyFont="1" applyBorder="1" applyAlignment="1">
      <alignment vertical="center"/>
    </xf>
    <xf numFmtId="0" fontId="58" fillId="0" borderId="81" xfId="0" applyFont="1" applyBorder="1" applyAlignment="1">
      <alignment vertical="center"/>
    </xf>
    <xf numFmtId="0" fontId="58" fillId="0" borderId="24" xfId="0" applyFont="1" applyBorder="1" applyAlignment="1">
      <alignment vertical="center"/>
    </xf>
    <xf numFmtId="0" fontId="58" fillId="0" borderId="41" xfId="0" applyFont="1" applyBorder="1" applyAlignment="1">
      <alignment vertical="center"/>
    </xf>
    <xf numFmtId="0" fontId="58" fillId="0" borderId="87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8" fillId="0" borderId="87" xfId="0" applyFont="1" applyBorder="1" applyAlignment="1" quotePrefix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8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11</xdr:row>
      <xdr:rowOff>200025</xdr:rowOff>
    </xdr:from>
    <xdr:to>
      <xdr:col>8</xdr:col>
      <xdr:colOff>200025</xdr:colOff>
      <xdr:row>12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3533775" y="3133725"/>
          <a:ext cx="514350" cy="228600"/>
        </a:xfrm>
        <a:prstGeom prst="ellipse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21</xdr:row>
      <xdr:rowOff>114300</xdr:rowOff>
    </xdr:from>
    <xdr:to>
      <xdr:col>22</xdr:col>
      <xdr:colOff>114300</xdr:colOff>
      <xdr:row>22</xdr:row>
      <xdr:rowOff>504825</xdr:rowOff>
    </xdr:to>
    <xdr:sp>
      <xdr:nvSpPr>
        <xdr:cNvPr id="2" name="角丸四角形吹き出し 26"/>
        <xdr:cNvSpPr>
          <a:spLocks/>
        </xdr:cNvSpPr>
      </xdr:nvSpPr>
      <xdr:spPr>
        <a:xfrm>
          <a:off x="5353050" y="5915025"/>
          <a:ext cx="3276600" cy="609600"/>
        </a:xfrm>
        <a:prstGeom prst="wedgeRoundRectCallout">
          <a:avLst>
            <a:gd name="adj1" fmla="val -32305"/>
            <a:gd name="adj2" fmla="val 8354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21</xdr:row>
      <xdr:rowOff>190500</xdr:rowOff>
    </xdr:from>
    <xdr:to>
      <xdr:col>22</xdr:col>
      <xdr:colOff>38100</xdr:colOff>
      <xdr:row>22</xdr:row>
      <xdr:rowOff>466725</xdr:rowOff>
    </xdr:to>
    <xdr:sp>
      <xdr:nvSpPr>
        <xdr:cNvPr id="3" name="テキスト ボックス 27"/>
        <xdr:cNvSpPr txBox="1">
          <a:spLocks noChangeArrowheads="1"/>
        </xdr:cNvSpPr>
      </xdr:nvSpPr>
      <xdr:spPr>
        <a:xfrm>
          <a:off x="5476875" y="5991225"/>
          <a:ext cx="30765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１人の利用者が２ヶ所以上の同サービスの事業所を利用した場合でも１件となります。</a:t>
          </a:r>
        </a:p>
      </xdr:txBody>
    </xdr:sp>
    <xdr:clientData/>
  </xdr:twoCellAnchor>
  <xdr:twoCellAnchor>
    <xdr:from>
      <xdr:col>10</xdr:col>
      <xdr:colOff>419100</xdr:colOff>
      <xdr:row>25</xdr:row>
      <xdr:rowOff>161925</xdr:rowOff>
    </xdr:from>
    <xdr:to>
      <xdr:col>21</xdr:col>
      <xdr:colOff>161925</xdr:colOff>
      <xdr:row>28</xdr:row>
      <xdr:rowOff>190500</xdr:rowOff>
    </xdr:to>
    <xdr:sp>
      <xdr:nvSpPr>
        <xdr:cNvPr id="4" name="角丸四角形吹き出し 28"/>
        <xdr:cNvSpPr>
          <a:spLocks/>
        </xdr:cNvSpPr>
      </xdr:nvSpPr>
      <xdr:spPr>
        <a:xfrm rot="10800000">
          <a:off x="5200650" y="7324725"/>
          <a:ext cx="3219450" cy="828675"/>
        </a:xfrm>
        <a:prstGeom prst="wedgeRoundRectCallout">
          <a:avLst>
            <a:gd name="adj1" fmla="val -16129"/>
            <a:gd name="adj2" fmla="val 7979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247650</xdr:rowOff>
    </xdr:from>
    <xdr:to>
      <xdr:col>21</xdr:col>
      <xdr:colOff>76200</xdr:colOff>
      <xdr:row>28</xdr:row>
      <xdr:rowOff>123825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5267325" y="7410450"/>
          <a:ext cx="30670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同法人が開設する事業所の場合は、２ヶ所以上利用しても１件となります。別法人の場合は、それぞれ１件ずつカウントします。</a:t>
          </a:r>
        </a:p>
      </xdr:txBody>
    </xdr:sp>
    <xdr:clientData/>
  </xdr:twoCellAnchor>
  <xdr:twoCellAnchor>
    <xdr:from>
      <xdr:col>15</xdr:col>
      <xdr:colOff>209550</xdr:colOff>
      <xdr:row>31</xdr:row>
      <xdr:rowOff>190500</xdr:rowOff>
    </xdr:from>
    <xdr:to>
      <xdr:col>22</xdr:col>
      <xdr:colOff>114300</xdr:colOff>
      <xdr:row>31</xdr:row>
      <xdr:rowOff>533400</xdr:rowOff>
    </xdr:to>
    <xdr:sp>
      <xdr:nvSpPr>
        <xdr:cNvPr id="6" name="角丸四角形吹き出し 30"/>
        <xdr:cNvSpPr>
          <a:spLocks/>
        </xdr:cNvSpPr>
      </xdr:nvSpPr>
      <xdr:spPr>
        <a:xfrm rot="10800000">
          <a:off x="6924675" y="8905875"/>
          <a:ext cx="1704975" cy="342900"/>
        </a:xfrm>
        <a:prstGeom prst="wedgeRoundRectCallout">
          <a:avLst>
            <a:gd name="adj1" fmla="val 19185"/>
            <a:gd name="adj2" fmla="val 17754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31</xdr:row>
      <xdr:rowOff>228600</xdr:rowOff>
    </xdr:from>
    <xdr:to>
      <xdr:col>22</xdr:col>
      <xdr:colOff>285750</xdr:colOff>
      <xdr:row>31</xdr:row>
      <xdr:rowOff>571500</xdr:rowOff>
    </xdr:to>
    <xdr:sp>
      <xdr:nvSpPr>
        <xdr:cNvPr id="7" name="テキスト ボックス 31"/>
        <xdr:cNvSpPr txBox="1">
          <a:spLocks noChangeArrowheads="1"/>
        </xdr:cNvSpPr>
      </xdr:nvSpPr>
      <xdr:spPr>
        <a:xfrm>
          <a:off x="6962775" y="8943975"/>
          <a:ext cx="1838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小数点第２位まで記入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419100</xdr:colOff>
      <xdr:row>7</xdr:row>
      <xdr:rowOff>171450</xdr:rowOff>
    </xdr:from>
    <xdr:to>
      <xdr:col>11</xdr:col>
      <xdr:colOff>38100</xdr:colOff>
      <xdr:row>10</xdr:row>
      <xdr:rowOff>190500</xdr:rowOff>
    </xdr:to>
    <xdr:sp>
      <xdr:nvSpPr>
        <xdr:cNvPr id="8" name="四角形吹き出し 40"/>
        <xdr:cNvSpPr>
          <a:spLocks/>
        </xdr:cNvSpPr>
      </xdr:nvSpPr>
      <xdr:spPr>
        <a:xfrm>
          <a:off x="4267200" y="2047875"/>
          <a:ext cx="1038225" cy="819150"/>
        </a:xfrm>
        <a:prstGeom prst="wedgeRectCallout">
          <a:avLst>
            <a:gd name="adj1" fmla="val -73652"/>
            <a:gd name="adj2" fmla="val 1726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428625</xdr:colOff>
      <xdr:row>7</xdr:row>
      <xdr:rowOff>180975</xdr:rowOff>
    </xdr:from>
    <xdr:to>
      <xdr:col>11</xdr:col>
      <xdr:colOff>133350</xdr:colOff>
      <xdr:row>11</xdr:row>
      <xdr:rowOff>0</xdr:rowOff>
    </xdr:to>
    <xdr:pic>
      <xdr:nvPicPr>
        <xdr:cNvPr id="9" name="図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05740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0</xdr:row>
      <xdr:rowOff>66675</xdr:rowOff>
    </xdr:from>
    <xdr:to>
      <xdr:col>22</xdr:col>
      <xdr:colOff>295275</xdr:colOff>
      <xdr:row>2</xdr:row>
      <xdr:rowOff>114300</xdr:rowOff>
    </xdr:to>
    <xdr:sp>
      <xdr:nvSpPr>
        <xdr:cNvPr id="10" name="正方形/長方形 44"/>
        <xdr:cNvSpPr>
          <a:spLocks/>
        </xdr:cNvSpPr>
      </xdr:nvSpPr>
      <xdr:spPr>
        <a:xfrm>
          <a:off x="7267575" y="66675"/>
          <a:ext cx="1543050" cy="4857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11</xdr:col>
      <xdr:colOff>123825</xdr:colOff>
      <xdr:row>10</xdr:row>
      <xdr:rowOff>19050</xdr:rowOff>
    </xdr:from>
    <xdr:to>
      <xdr:col>22</xdr:col>
      <xdr:colOff>304800</xdr:colOff>
      <xdr:row>11</xdr:row>
      <xdr:rowOff>76200</xdr:rowOff>
    </xdr:to>
    <xdr:sp>
      <xdr:nvSpPr>
        <xdr:cNvPr id="11" name="角丸四角形 4"/>
        <xdr:cNvSpPr>
          <a:spLocks/>
        </xdr:cNvSpPr>
      </xdr:nvSpPr>
      <xdr:spPr>
        <a:xfrm>
          <a:off x="5391150" y="2695575"/>
          <a:ext cx="342900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要支援者の介護予防サービス計画は含めない。</a:t>
          </a:r>
        </a:p>
      </xdr:txBody>
    </xdr:sp>
    <xdr:clientData/>
  </xdr:twoCellAnchor>
  <xdr:twoCellAnchor>
    <xdr:from>
      <xdr:col>12</xdr:col>
      <xdr:colOff>381000</xdr:colOff>
      <xdr:row>16</xdr:row>
      <xdr:rowOff>47625</xdr:rowOff>
    </xdr:from>
    <xdr:to>
      <xdr:col>20</xdr:col>
      <xdr:colOff>38100</xdr:colOff>
      <xdr:row>19</xdr:row>
      <xdr:rowOff>9525</xdr:rowOff>
    </xdr:to>
    <xdr:sp>
      <xdr:nvSpPr>
        <xdr:cNvPr id="12" name="角丸四角形吹き出し 17"/>
        <xdr:cNvSpPr>
          <a:spLocks/>
        </xdr:cNvSpPr>
      </xdr:nvSpPr>
      <xdr:spPr>
        <a:xfrm rot="10800000">
          <a:off x="6115050" y="4391025"/>
          <a:ext cx="1924050" cy="762000"/>
        </a:xfrm>
        <a:prstGeom prst="wedgeRoundRectCallout">
          <a:avLst>
            <a:gd name="adj1" fmla="val -19990"/>
            <a:gd name="adj2" fmla="val 14215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19</xdr:col>
      <xdr:colOff>152400</xdr:colOff>
      <xdr:row>19</xdr:row>
      <xdr:rowOff>0</xdr:rowOff>
    </xdr:to>
    <xdr:sp>
      <xdr:nvSpPr>
        <xdr:cNvPr id="13" name="テキスト ボックス 18"/>
        <xdr:cNvSpPr txBox="1">
          <a:spLocks noChangeArrowheads="1"/>
        </xdr:cNvSpPr>
      </xdr:nvSpPr>
      <xdr:spPr>
        <a:xfrm>
          <a:off x="6200775" y="4467225"/>
          <a:ext cx="16954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計画を作成したが、入院等で給付実績が無い場合は、カウントしません。</a:t>
          </a:r>
        </a:p>
      </xdr:txBody>
    </xdr:sp>
    <xdr:clientData/>
  </xdr:twoCellAnchor>
  <xdr:twoCellAnchor>
    <xdr:from>
      <xdr:col>11</xdr:col>
      <xdr:colOff>304800</xdr:colOff>
      <xdr:row>43</xdr:row>
      <xdr:rowOff>114300</xdr:rowOff>
    </xdr:from>
    <xdr:to>
      <xdr:col>22</xdr:col>
      <xdr:colOff>295275</xdr:colOff>
      <xdr:row>49</xdr:row>
      <xdr:rowOff>304800</xdr:rowOff>
    </xdr:to>
    <xdr:sp>
      <xdr:nvSpPr>
        <xdr:cNvPr id="14" name="角丸四角形吹き出し 22"/>
        <xdr:cNvSpPr>
          <a:spLocks/>
        </xdr:cNvSpPr>
      </xdr:nvSpPr>
      <xdr:spPr>
        <a:xfrm rot="10800000">
          <a:off x="5572125" y="12668250"/>
          <a:ext cx="3238500" cy="1743075"/>
        </a:xfrm>
        <a:prstGeom prst="wedgeRoundRectCallout">
          <a:avLst>
            <a:gd name="adj1" fmla="val -32490"/>
            <a:gd name="adj2" fmla="val 6258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44</xdr:row>
      <xdr:rowOff>9525</xdr:rowOff>
    </xdr:from>
    <xdr:to>
      <xdr:col>22</xdr:col>
      <xdr:colOff>219075</xdr:colOff>
      <xdr:row>49</xdr:row>
      <xdr:rowOff>190500</xdr:rowOff>
    </xdr:to>
    <xdr:sp>
      <xdr:nvSpPr>
        <xdr:cNvPr id="15" name="テキスト ボックス 23"/>
        <xdr:cNvSpPr txBox="1">
          <a:spLocks noChangeArrowheads="1"/>
        </xdr:cNvSpPr>
      </xdr:nvSpPr>
      <xdr:spPr>
        <a:xfrm>
          <a:off x="5648325" y="12830175"/>
          <a:ext cx="308610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通所介護の計画数に合算して判定した場合は、地域密着型通所介護の計画数は空欄としてください。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・介護保険最新情報Ｖ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ol.553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平成３０年度介護報酬改定に関するＱ＆Ａ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(Vol.1)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135</a:t>
          </a:r>
        </a:p>
      </xdr:txBody>
    </xdr:sp>
    <xdr:clientData/>
  </xdr:twoCellAnchor>
  <xdr:twoCellAnchor>
    <xdr:from>
      <xdr:col>10</xdr:col>
      <xdr:colOff>85725</xdr:colOff>
      <xdr:row>5</xdr:row>
      <xdr:rowOff>38100</xdr:rowOff>
    </xdr:from>
    <xdr:to>
      <xdr:col>12</xdr:col>
      <xdr:colOff>457200</xdr:colOff>
      <xdr:row>6</xdr:row>
      <xdr:rowOff>85725</xdr:rowOff>
    </xdr:to>
    <xdr:sp>
      <xdr:nvSpPr>
        <xdr:cNvPr id="16" name="四角形吹き出し 6"/>
        <xdr:cNvSpPr>
          <a:spLocks/>
        </xdr:cNvSpPr>
      </xdr:nvSpPr>
      <xdr:spPr>
        <a:xfrm>
          <a:off x="4867275" y="1381125"/>
          <a:ext cx="1323975" cy="314325"/>
        </a:xfrm>
        <a:prstGeom prst="wedgeRectCallout">
          <a:avLst>
            <a:gd name="adj1" fmla="val -81226"/>
            <a:gd name="adj2" fmla="val 72500"/>
          </a:avLst>
        </a:prstGeom>
        <a:solidFill>
          <a:srgbClr val="FFFFFF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捺印は不要です。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4"/>
  <sheetViews>
    <sheetView zoomScale="80" zoomScaleNormal="80" zoomScaleSheetLayoutView="80" zoomScalePageLayoutView="0" workbookViewId="0" topLeftCell="A1">
      <selection activeCell="F24" sqref="F24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/>
    </row>
    <row r="2" spans="2:18" s="46" customFormat="1" ht="21" customHeight="1">
      <c r="B2" s="2"/>
      <c r="D2" s="45" t="s">
        <v>55</v>
      </c>
      <c r="E2" s="45"/>
      <c r="R2" s="3"/>
    </row>
    <row r="3" spans="14:19" s="46" customFormat="1" ht="29.25" customHeight="1">
      <c r="N3" s="74" t="s">
        <v>84</v>
      </c>
      <c r="O3" s="75"/>
      <c r="P3" s="47" t="s">
        <v>81</v>
      </c>
      <c r="Q3" s="48"/>
      <c r="R3" s="48"/>
      <c r="S3" s="48"/>
    </row>
    <row r="4" s="46" customFormat="1" ht="21" customHeight="1" thickBot="1">
      <c r="A4" s="5" t="s">
        <v>66</v>
      </c>
    </row>
    <row r="5" spans="1:23" s="46" customFormat="1" ht="21" customHeight="1">
      <c r="A5" s="24" t="s">
        <v>45</v>
      </c>
      <c r="B5" s="22"/>
      <c r="C5" s="22"/>
      <c r="D5" s="22"/>
      <c r="E5" s="54"/>
      <c r="F5" s="148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50"/>
    </row>
    <row r="6" spans="1:23" s="46" customFormat="1" ht="21" customHeight="1">
      <c r="A6" s="21" t="s">
        <v>46</v>
      </c>
      <c r="B6" s="52"/>
      <c r="C6" s="52"/>
      <c r="D6" s="52"/>
      <c r="E6" s="53"/>
      <c r="F6" s="151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3"/>
    </row>
    <row r="7" spans="1:23" s="46" customFormat="1" ht="21" customHeight="1" thickBot="1">
      <c r="A7" s="23" t="s">
        <v>47</v>
      </c>
      <c r="B7" s="55"/>
      <c r="C7" s="55"/>
      <c r="D7" s="55"/>
      <c r="E7" s="56"/>
      <c r="F7" s="154" t="s">
        <v>85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</row>
    <row r="8" spans="1:23" s="5" customFormat="1" ht="21" customHeight="1">
      <c r="A8" s="24" t="s">
        <v>34</v>
      </c>
      <c r="B8" s="22"/>
      <c r="C8" s="22"/>
      <c r="D8" s="22"/>
      <c r="E8" s="22"/>
      <c r="F8" s="157"/>
      <c r="G8" s="158"/>
      <c r="H8" s="158"/>
      <c r="I8" s="158"/>
      <c r="J8" s="158"/>
      <c r="K8" s="159"/>
      <c r="L8" s="163" t="s">
        <v>37</v>
      </c>
      <c r="M8" s="164"/>
      <c r="N8" s="69">
        <v>3</v>
      </c>
      <c r="O8" s="64">
        <v>0</v>
      </c>
      <c r="P8" s="64"/>
      <c r="Q8" s="64"/>
      <c r="R8" s="64"/>
      <c r="S8" s="64"/>
      <c r="T8" s="64"/>
      <c r="U8" s="64"/>
      <c r="V8" s="64"/>
      <c r="W8" s="65"/>
    </row>
    <row r="9" spans="1:23" s="5" customFormat="1" ht="21" customHeight="1">
      <c r="A9" s="21" t="s">
        <v>35</v>
      </c>
      <c r="B9" s="8"/>
      <c r="C9" s="8"/>
      <c r="D9" s="8"/>
      <c r="E9" s="8"/>
      <c r="F9" s="160"/>
      <c r="G9" s="161"/>
      <c r="H9" s="161"/>
      <c r="I9" s="161"/>
      <c r="J9" s="161"/>
      <c r="K9" s="162"/>
      <c r="L9" s="165" t="s">
        <v>16</v>
      </c>
      <c r="M9" s="166"/>
      <c r="N9" s="167"/>
      <c r="O9" s="168"/>
      <c r="P9" s="168"/>
      <c r="Q9" s="168"/>
      <c r="R9" s="168"/>
      <c r="S9" s="168"/>
      <c r="T9" s="168"/>
      <c r="U9" s="168"/>
      <c r="V9" s="168"/>
      <c r="W9" s="169"/>
    </row>
    <row r="10" spans="1:23" s="5" customFormat="1" ht="21" customHeight="1" thickBot="1">
      <c r="A10" s="23" t="s">
        <v>49</v>
      </c>
      <c r="B10" s="14"/>
      <c r="C10" s="14"/>
      <c r="D10" s="14"/>
      <c r="E10" s="14"/>
      <c r="F10" s="114"/>
      <c r="G10" s="115"/>
      <c r="H10" s="115"/>
      <c r="I10" s="115"/>
      <c r="J10" s="115"/>
      <c r="K10" s="116"/>
      <c r="L10" s="120" t="s">
        <v>59</v>
      </c>
      <c r="M10" s="121"/>
      <c r="N10" s="142"/>
      <c r="O10" s="143"/>
      <c r="P10" s="143"/>
      <c r="Q10" s="143"/>
      <c r="R10" s="143"/>
      <c r="S10" s="143"/>
      <c r="T10" s="143"/>
      <c r="U10" s="143"/>
      <c r="V10" s="143"/>
      <c r="W10" s="144"/>
    </row>
    <row r="11" s="46" customFormat="1" ht="20.25" customHeight="1" thickBot="1">
      <c r="A11" s="5"/>
    </row>
    <row r="12" spans="1:23" s="46" customFormat="1" ht="24" customHeight="1">
      <c r="A12" s="126" t="s">
        <v>18</v>
      </c>
      <c r="B12" s="127"/>
      <c r="C12" s="128"/>
      <c r="D12" s="132" t="s">
        <v>80</v>
      </c>
      <c r="E12" s="133"/>
      <c r="F12" s="133"/>
      <c r="G12" s="133"/>
      <c r="H12" s="133"/>
      <c r="I12" s="134"/>
      <c r="J12" s="49" t="s">
        <v>0</v>
      </c>
      <c r="K12" s="49" t="s">
        <v>2</v>
      </c>
      <c r="L12" s="49" t="s">
        <v>3</v>
      </c>
      <c r="M12" s="49" t="s">
        <v>4</v>
      </c>
      <c r="N12" s="138" t="s">
        <v>5</v>
      </c>
      <c r="O12" s="139"/>
      <c r="P12" s="138" t="s">
        <v>6</v>
      </c>
      <c r="Q12" s="139"/>
      <c r="R12" s="132" t="s">
        <v>7</v>
      </c>
      <c r="S12" s="133"/>
      <c r="T12" s="132" t="s">
        <v>14</v>
      </c>
      <c r="U12" s="133"/>
      <c r="V12" s="133"/>
      <c r="W12" s="145"/>
    </row>
    <row r="13" spans="1:23" s="46" customFormat="1" ht="24" customHeight="1" thickBot="1">
      <c r="A13" s="129"/>
      <c r="B13" s="130"/>
      <c r="C13" s="131"/>
      <c r="D13" s="135"/>
      <c r="E13" s="136"/>
      <c r="F13" s="136"/>
      <c r="G13" s="136"/>
      <c r="H13" s="136"/>
      <c r="I13" s="137"/>
      <c r="J13" s="50" t="s">
        <v>1</v>
      </c>
      <c r="K13" s="50" t="s">
        <v>8</v>
      </c>
      <c r="L13" s="50" t="s">
        <v>9</v>
      </c>
      <c r="M13" s="50" t="s">
        <v>10</v>
      </c>
      <c r="N13" s="140" t="s">
        <v>11</v>
      </c>
      <c r="O13" s="141"/>
      <c r="P13" s="140" t="s">
        <v>12</v>
      </c>
      <c r="Q13" s="141"/>
      <c r="R13" s="140" t="s">
        <v>13</v>
      </c>
      <c r="S13" s="141"/>
      <c r="T13" s="146"/>
      <c r="U13" s="74"/>
      <c r="V13" s="74"/>
      <c r="W13" s="147"/>
    </row>
    <row r="14" spans="1:23" s="5" customFormat="1" ht="21" customHeight="1" thickBot="1" thickTop="1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9"/>
      <c r="K14" s="66"/>
      <c r="L14" s="66"/>
      <c r="M14" s="66"/>
      <c r="N14" s="122"/>
      <c r="O14" s="123"/>
      <c r="P14" s="122"/>
      <c r="Q14" s="123"/>
      <c r="R14" s="122"/>
      <c r="S14" s="123"/>
      <c r="T14" s="41"/>
      <c r="U14" s="124">
        <f>IF(SUM(K14:S14)=0,"",(SUM(K14:S14)))</f>
      </c>
      <c r="V14" s="124"/>
      <c r="W14" s="125"/>
    </row>
    <row r="15" spans="1:23" s="5" customFormat="1" ht="21" customHeight="1">
      <c r="A15" s="104" t="s">
        <v>22</v>
      </c>
      <c r="B15" s="28" t="s">
        <v>27</v>
      </c>
      <c r="C15" s="7"/>
      <c r="D15" s="6"/>
      <c r="E15" s="6"/>
      <c r="F15" s="6"/>
      <c r="G15" s="6"/>
      <c r="H15" s="6"/>
      <c r="I15" s="6"/>
      <c r="J15" s="29"/>
      <c r="K15" s="67"/>
      <c r="L15" s="67"/>
      <c r="M15" s="67"/>
      <c r="N15" s="107"/>
      <c r="O15" s="108"/>
      <c r="P15" s="107"/>
      <c r="Q15" s="108"/>
      <c r="R15" s="107"/>
      <c r="S15" s="109"/>
      <c r="T15" s="26" t="s">
        <v>39</v>
      </c>
      <c r="U15" s="110">
        <f>IF(SUM(K15:S15)=0,"",(SUM(K15:S15)))</f>
      </c>
      <c r="V15" s="110"/>
      <c r="W15" s="111"/>
    </row>
    <row r="16" spans="1:23" s="5" customFormat="1" ht="21" customHeight="1" thickBot="1">
      <c r="A16" s="105"/>
      <c r="B16" s="30" t="s">
        <v>25</v>
      </c>
      <c r="C16" s="16"/>
      <c r="D16" s="20"/>
      <c r="E16" s="17"/>
      <c r="F16" s="17"/>
      <c r="G16" s="17"/>
      <c r="H16" s="18"/>
      <c r="I16" s="18"/>
      <c r="J16" s="19"/>
      <c r="K16" s="68"/>
      <c r="L16" s="68"/>
      <c r="M16" s="68"/>
      <c r="N16" s="95"/>
      <c r="O16" s="96"/>
      <c r="P16" s="95"/>
      <c r="Q16" s="96"/>
      <c r="R16" s="95"/>
      <c r="S16" s="97"/>
      <c r="T16" s="25" t="s">
        <v>40</v>
      </c>
      <c r="U16" s="98">
        <f>IF(SUM(K16:S16)=0,"",(SUM(K16:S16)))</f>
      </c>
      <c r="V16" s="98"/>
      <c r="W16" s="99"/>
    </row>
    <row r="17" spans="1:23" s="5" customFormat="1" ht="21" customHeight="1">
      <c r="A17" s="105"/>
      <c r="B17" s="100" t="s">
        <v>20</v>
      </c>
      <c r="C17" s="9" t="s">
        <v>15</v>
      </c>
      <c r="D17" s="10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6"/>
    </row>
    <row r="18" spans="1:23" s="5" customFormat="1" ht="21" customHeight="1">
      <c r="A18" s="105"/>
      <c r="B18" s="101"/>
      <c r="C18" s="11" t="s">
        <v>41</v>
      </c>
      <c r="D18" s="12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1:23" s="5" customFormat="1" ht="21" customHeight="1">
      <c r="A19" s="105"/>
      <c r="B19" s="101"/>
      <c r="C19" s="11" t="s">
        <v>17</v>
      </c>
      <c r="D19" s="12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</row>
    <row r="20" spans="1:23" s="5" customFormat="1" ht="25.5" customHeight="1" thickBot="1">
      <c r="A20" s="105"/>
      <c r="B20" s="101"/>
      <c r="C20" s="11" t="s">
        <v>19</v>
      </c>
      <c r="D20" s="34"/>
      <c r="E20" s="90" t="s">
        <v>42</v>
      </c>
      <c r="F20" s="91"/>
      <c r="G20" s="91"/>
      <c r="H20" s="91"/>
      <c r="I20" s="91"/>
      <c r="J20" s="91"/>
      <c r="K20" s="92"/>
      <c r="L20" s="93" t="s">
        <v>43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4"/>
    </row>
    <row r="21" spans="1:23" s="5" customFormat="1" ht="26.25" customHeight="1" thickBot="1" thickTop="1">
      <c r="A21" s="105"/>
      <c r="B21" s="102"/>
      <c r="C21" s="13" t="s">
        <v>24</v>
      </c>
      <c r="D21" s="31"/>
      <c r="E21" s="14" t="s">
        <v>54</v>
      </c>
      <c r="F21" s="14"/>
      <c r="G21" s="14"/>
      <c r="H21" s="14"/>
      <c r="I21" s="14"/>
      <c r="J21" s="14"/>
      <c r="K21" s="14"/>
      <c r="L21" s="15"/>
      <c r="M21" s="14"/>
      <c r="N21" s="14"/>
      <c r="O21" s="35"/>
      <c r="P21" s="38"/>
      <c r="Q21" s="103">
        <f>IF(U15="","",ROUNDUP(U16/U15*100,2))</f>
      </c>
      <c r="R21" s="103"/>
      <c r="S21" s="103"/>
      <c r="T21" s="103"/>
      <c r="U21" s="38"/>
      <c r="V21" s="36" t="s">
        <v>44</v>
      </c>
      <c r="W21" s="37"/>
    </row>
    <row r="22" spans="1:23" s="5" customFormat="1" ht="17.25" customHeight="1">
      <c r="A22" s="105"/>
      <c r="B22" s="76" t="s">
        <v>21</v>
      </c>
      <c r="C22" s="78" t="s">
        <v>86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5" customFormat="1" ht="48" customHeight="1" thickBot="1">
      <c r="A23" s="106"/>
      <c r="B23" s="77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s="5" customFormat="1" ht="21" customHeight="1">
      <c r="A24" s="104" t="s">
        <v>23</v>
      </c>
      <c r="B24" s="28" t="s">
        <v>28</v>
      </c>
      <c r="C24" s="7"/>
      <c r="D24" s="6"/>
      <c r="E24" s="6"/>
      <c r="F24" s="6"/>
      <c r="G24" s="6"/>
      <c r="H24" s="6"/>
      <c r="I24" s="6"/>
      <c r="J24" s="29"/>
      <c r="K24" s="67"/>
      <c r="L24" s="67"/>
      <c r="M24" s="67"/>
      <c r="N24" s="107"/>
      <c r="O24" s="108"/>
      <c r="P24" s="107"/>
      <c r="Q24" s="108"/>
      <c r="R24" s="107"/>
      <c r="S24" s="109"/>
      <c r="T24" s="26" t="s">
        <v>39</v>
      </c>
      <c r="U24" s="110">
        <f>IF(SUM(K24:S24)=0,"",(SUM(K24:S24)))</f>
      </c>
      <c r="V24" s="110"/>
      <c r="W24" s="111"/>
    </row>
    <row r="25" spans="1:23" s="5" customFormat="1" ht="21" customHeight="1" thickBot="1">
      <c r="A25" s="105"/>
      <c r="B25" s="30" t="s">
        <v>25</v>
      </c>
      <c r="C25" s="16"/>
      <c r="D25" s="20"/>
      <c r="E25" s="17"/>
      <c r="F25" s="17"/>
      <c r="G25" s="17"/>
      <c r="H25" s="18"/>
      <c r="I25" s="18"/>
      <c r="J25" s="19"/>
      <c r="K25" s="68"/>
      <c r="L25" s="68"/>
      <c r="M25" s="68"/>
      <c r="N25" s="95"/>
      <c r="O25" s="96"/>
      <c r="P25" s="95"/>
      <c r="Q25" s="96"/>
      <c r="R25" s="95"/>
      <c r="S25" s="97"/>
      <c r="T25" s="25" t="s">
        <v>40</v>
      </c>
      <c r="U25" s="98">
        <f>IF(SUM(K25:S25)=0,"",(SUM(K25:S25)))</f>
      </c>
      <c r="V25" s="98"/>
      <c r="W25" s="99"/>
    </row>
    <row r="26" spans="1:23" s="5" customFormat="1" ht="21" customHeight="1">
      <c r="A26" s="105"/>
      <c r="B26" s="100" t="s">
        <v>20</v>
      </c>
      <c r="C26" s="9" t="s">
        <v>15</v>
      </c>
      <c r="D26" s="10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6"/>
    </row>
    <row r="27" spans="1:23" s="5" customFormat="1" ht="21" customHeight="1">
      <c r="A27" s="105"/>
      <c r="B27" s="101"/>
      <c r="C27" s="11" t="s">
        <v>41</v>
      </c>
      <c r="D27" s="12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</row>
    <row r="28" spans="1:23" s="5" customFormat="1" ht="21" customHeight="1">
      <c r="A28" s="105"/>
      <c r="B28" s="101"/>
      <c r="C28" s="11" t="s">
        <v>17</v>
      </c>
      <c r="D28" s="12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</row>
    <row r="29" spans="1:23" s="5" customFormat="1" ht="21" customHeight="1" thickBot="1">
      <c r="A29" s="105"/>
      <c r="B29" s="101"/>
      <c r="C29" s="11" t="s">
        <v>19</v>
      </c>
      <c r="D29" s="34"/>
      <c r="E29" s="90" t="s">
        <v>42</v>
      </c>
      <c r="F29" s="91"/>
      <c r="G29" s="91"/>
      <c r="H29" s="91"/>
      <c r="I29" s="91"/>
      <c r="J29" s="91"/>
      <c r="K29" s="92"/>
      <c r="L29" s="93" t="s">
        <v>43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4"/>
    </row>
    <row r="30" spans="1:23" s="5" customFormat="1" ht="21" customHeight="1" thickBot="1" thickTop="1">
      <c r="A30" s="105"/>
      <c r="B30" s="102"/>
      <c r="C30" s="13" t="s">
        <v>24</v>
      </c>
      <c r="D30" s="31"/>
      <c r="E30" s="14" t="s">
        <v>54</v>
      </c>
      <c r="F30" s="14"/>
      <c r="G30" s="14"/>
      <c r="H30" s="14"/>
      <c r="I30" s="14"/>
      <c r="J30" s="14"/>
      <c r="K30" s="14"/>
      <c r="L30" s="15"/>
      <c r="M30" s="14"/>
      <c r="N30" s="14"/>
      <c r="O30" s="35"/>
      <c r="P30" s="38"/>
      <c r="Q30" s="103">
        <f>IF(U24="","",ROUNDUP(U25/U24*100,2))</f>
      </c>
      <c r="R30" s="103"/>
      <c r="S30" s="103"/>
      <c r="T30" s="103"/>
      <c r="U30" s="38"/>
      <c r="V30" s="36" t="s">
        <v>44</v>
      </c>
      <c r="W30" s="37"/>
    </row>
    <row r="31" spans="1:23" s="5" customFormat="1" ht="17.25" customHeight="1">
      <c r="A31" s="105"/>
      <c r="B31" s="76" t="s">
        <v>21</v>
      </c>
      <c r="C31" s="78" t="s">
        <v>86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</row>
    <row r="32" spans="1:23" s="5" customFormat="1" ht="48" customHeight="1" thickBot="1">
      <c r="A32" s="105"/>
      <c r="B32" s="77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1:23" s="5" customFormat="1" ht="21" customHeight="1">
      <c r="A33" s="104" t="s">
        <v>26</v>
      </c>
      <c r="B33" s="28" t="s">
        <v>29</v>
      </c>
      <c r="C33" s="7"/>
      <c r="D33" s="6"/>
      <c r="E33" s="6"/>
      <c r="F33" s="6"/>
      <c r="G33" s="6"/>
      <c r="H33" s="6"/>
      <c r="I33" s="6"/>
      <c r="J33" s="29"/>
      <c r="K33" s="67"/>
      <c r="L33" s="67"/>
      <c r="M33" s="67"/>
      <c r="N33" s="107"/>
      <c r="O33" s="108"/>
      <c r="P33" s="107"/>
      <c r="Q33" s="108"/>
      <c r="R33" s="107"/>
      <c r="S33" s="109"/>
      <c r="T33" s="26" t="s">
        <v>39</v>
      </c>
      <c r="U33" s="110">
        <f>IF(SUM(K33:S33)=0,"",(SUM(K33:S33)))</f>
      </c>
      <c r="V33" s="110"/>
      <c r="W33" s="111"/>
    </row>
    <row r="34" spans="1:23" s="5" customFormat="1" ht="21" customHeight="1" thickBot="1">
      <c r="A34" s="105"/>
      <c r="B34" s="30" t="s">
        <v>25</v>
      </c>
      <c r="C34" s="16"/>
      <c r="D34" s="20"/>
      <c r="E34" s="17"/>
      <c r="F34" s="17"/>
      <c r="G34" s="17"/>
      <c r="H34" s="18"/>
      <c r="I34" s="18"/>
      <c r="J34" s="19"/>
      <c r="K34" s="68"/>
      <c r="L34" s="68"/>
      <c r="M34" s="68"/>
      <c r="N34" s="95"/>
      <c r="O34" s="96"/>
      <c r="P34" s="95"/>
      <c r="Q34" s="96"/>
      <c r="R34" s="95"/>
      <c r="S34" s="97"/>
      <c r="T34" s="25" t="s">
        <v>40</v>
      </c>
      <c r="U34" s="98">
        <f>IF(SUM(K34:S34)=0,"",(SUM(K34:S34)))</f>
      </c>
      <c r="V34" s="98"/>
      <c r="W34" s="99"/>
    </row>
    <row r="35" spans="1:23" s="5" customFormat="1" ht="21" customHeight="1">
      <c r="A35" s="105"/>
      <c r="B35" s="100" t="s">
        <v>20</v>
      </c>
      <c r="C35" s="9" t="s">
        <v>15</v>
      </c>
      <c r="D35" s="10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</row>
    <row r="36" spans="1:23" s="5" customFormat="1" ht="21" customHeight="1">
      <c r="A36" s="105"/>
      <c r="B36" s="101"/>
      <c r="C36" s="11" t="s">
        <v>41</v>
      </c>
      <c r="D36" s="12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</row>
    <row r="37" spans="1:23" s="5" customFormat="1" ht="21" customHeight="1">
      <c r="A37" s="105"/>
      <c r="B37" s="101"/>
      <c r="C37" s="11" t="s">
        <v>17</v>
      </c>
      <c r="D37" s="12"/>
      <c r="E37" s="87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</row>
    <row r="38" spans="1:23" s="5" customFormat="1" ht="21" customHeight="1" thickBot="1">
      <c r="A38" s="105"/>
      <c r="B38" s="101"/>
      <c r="C38" s="11" t="s">
        <v>19</v>
      </c>
      <c r="D38" s="34"/>
      <c r="E38" s="90" t="s">
        <v>42</v>
      </c>
      <c r="F38" s="91"/>
      <c r="G38" s="91"/>
      <c r="H38" s="91"/>
      <c r="I38" s="91"/>
      <c r="J38" s="91"/>
      <c r="K38" s="92"/>
      <c r="L38" s="93" t="s">
        <v>43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4"/>
    </row>
    <row r="39" spans="1:23" s="5" customFormat="1" ht="21" customHeight="1" thickBot="1" thickTop="1">
      <c r="A39" s="105"/>
      <c r="B39" s="102"/>
      <c r="C39" s="13" t="s">
        <v>24</v>
      </c>
      <c r="D39" s="31"/>
      <c r="E39" s="14" t="s">
        <v>54</v>
      </c>
      <c r="F39" s="14"/>
      <c r="G39" s="14"/>
      <c r="H39" s="14"/>
      <c r="I39" s="14"/>
      <c r="J39" s="14"/>
      <c r="K39" s="14"/>
      <c r="L39" s="15"/>
      <c r="M39" s="14"/>
      <c r="N39" s="14"/>
      <c r="O39" s="35"/>
      <c r="P39" s="38"/>
      <c r="Q39" s="103">
        <f>IF(U33="","",ROUNDUP(U34/U33*100,2))</f>
      </c>
      <c r="R39" s="103"/>
      <c r="S39" s="103"/>
      <c r="T39" s="103"/>
      <c r="U39" s="38"/>
      <c r="V39" s="36" t="s">
        <v>44</v>
      </c>
      <c r="W39" s="37"/>
    </row>
    <row r="40" spans="1:23" s="5" customFormat="1" ht="17.25" customHeight="1">
      <c r="A40" s="105"/>
      <c r="B40" s="76" t="s">
        <v>21</v>
      </c>
      <c r="C40" s="78" t="s">
        <v>86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</row>
    <row r="41" spans="1:23" s="5" customFormat="1" ht="48" customHeight="1" thickBot="1">
      <c r="A41" s="106"/>
      <c r="B41" s="77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</row>
    <row r="42" spans="1:23" s="5" customFormat="1" ht="21" customHeight="1">
      <c r="A42" s="104" t="s">
        <v>57</v>
      </c>
      <c r="B42" s="44" t="s">
        <v>58</v>
      </c>
      <c r="C42" s="7"/>
      <c r="D42" s="6"/>
      <c r="E42" s="6"/>
      <c r="F42" s="6"/>
      <c r="G42" s="6"/>
      <c r="H42" s="6"/>
      <c r="I42" s="6"/>
      <c r="J42" s="29"/>
      <c r="K42" s="67"/>
      <c r="L42" s="67"/>
      <c r="M42" s="67"/>
      <c r="N42" s="107"/>
      <c r="O42" s="108"/>
      <c r="P42" s="107"/>
      <c r="Q42" s="108"/>
      <c r="R42" s="107"/>
      <c r="S42" s="109"/>
      <c r="T42" s="26" t="s">
        <v>39</v>
      </c>
      <c r="U42" s="110">
        <f>IF(SUM(K42:S42)=0,"",(SUM(K42:S42)))</f>
      </c>
      <c r="V42" s="110"/>
      <c r="W42" s="111"/>
    </row>
    <row r="43" spans="1:23" s="5" customFormat="1" ht="21" customHeight="1" thickBot="1">
      <c r="A43" s="105"/>
      <c r="B43" s="30" t="s">
        <v>25</v>
      </c>
      <c r="C43" s="16"/>
      <c r="D43" s="20"/>
      <c r="E43" s="17"/>
      <c r="F43" s="17"/>
      <c r="G43" s="17"/>
      <c r="H43" s="18"/>
      <c r="I43" s="18"/>
      <c r="J43" s="19"/>
      <c r="K43" s="68"/>
      <c r="L43" s="68"/>
      <c r="M43" s="68"/>
      <c r="N43" s="95"/>
      <c r="O43" s="96"/>
      <c r="P43" s="95"/>
      <c r="Q43" s="96"/>
      <c r="R43" s="95"/>
      <c r="S43" s="97"/>
      <c r="T43" s="25" t="s">
        <v>40</v>
      </c>
      <c r="U43" s="98">
        <f>IF(SUM(K43:S43)=0,"",(SUM(K43:S43)))</f>
      </c>
      <c r="V43" s="98"/>
      <c r="W43" s="99"/>
    </row>
    <row r="44" spans="1:23" s="5" customFormat="1" ht="21" customHeight="1">
      <c r="A44" s="105"/>
      <c r="B44" s="100" t="s">
        <v>20</v>
      </c>
      <c r="C44" s="9" t="s">
        <v>15</v>
      </c>
      <c r="D44" s="10"/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1:23" s="5" customFormat="1" ht="21" customHeight="1">
      <c r="A45" s="105"/>
      <c r="B45" s="101"/>
      <c r="C45" s="11" t="s">
        <v>41</v>
      </c>
      <c r="D45" s="12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</row>
    <row r="46" spans="1:23" s="5" customFormat="1" ht="21" customHeight="1">
      <c r="A46" s="105"/>
      <c r="B46" s="101"/>
      <c r="C46" s="11" t="s">
        <v>17</v>
      </c>
      <c r="D46" s="12"/>
      <c r="E46" s="87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</row>
    <row r="47" spans="1:23" s="5" customFormat="1" ht="21" customHeight="1" thickBot="1">
      <c r="A47" s="105"/>
      <c r="B47" s="101"/>
      <c r="C47" s="11" t="s">
        <v>19</v>
      </c>
      <c r="D47" s="34"/>
      <c r="E47" s="90" t="s">
        <v>42</v>
      </c>
      <c r="F47" s="91"/>
      <c r="G47" s="91"/>
      <c r="H47" s="91"/>
      <c r="I47" s="91"/>
      <c r="J47" s="91"/>
      <c r="K47" s="92"/>
      <c r="L47" s="93" t="s">
        <v>43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4"/>
    </row>
    <row r="48" spans="1:23" s="5" customFormat="1" ht="21" customHeight="1" thickBot="1" thickTop="1">
      <c r="A48" s="105"/>
      <c r="B48" s="102"/>
      <c r="C48" s="13" t="s">
        <v>24</v>
      </c>
      <c r="D48" s="31"/>
      <c r="E48" s="14" t="s">
        <v>51</v>
      </c>
      <c r="F48" s="14"/>
      <c r="G48" s="14"/>
      <c r="H48" s="14"/>
      <c r="I48" s="14"/>
      <c r="J48" s="14"/>
      <c r="K48" s="14"/>
      <c r="L48" s="15"/>
      <c r="M48" s="14"/>
      <c r="N48" s="14"/>
      <c r="O48" s="35"/>
      <c r="P48" s="38"/>
      <c r="Q48" s="103">
        <f>IF(U42="","",ROUNDUP(U43/U42*100,2))</f>
      </c>
      <c r="R48" s="103"/>
      <c r="S48" s="103"/>
      <c r="T48" s="103"/>
      <c r="U48" s="38"/>
      <c r="V48" s="36" t="s">
        <v>44</v>
      </c>
      <c r="W48" s="37"/>
    </row>
    <row r="49" spans="1:23" s="5" customFormat="1" ht="17.25" customHeight="1">
      <c r="A49" s="105"/>
      <c r="B49" s="76" t="s">
        <v>21</v>
      </c>
      <c r="C49" s="78" t="s">
        <v>86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</row>
    <row r="50" spans="1:23" s="5" customFormat="1" ht="48" customHeight="1" thickBot="1">
      <c r="A50" s="106"/>
      <c r="B50" s="77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/>
    </row>
    <row r="51" spans="1:19" s="33" customFormat="1" ht="17.25" customHeight="1">
      <c r="A51" s="27" t="s">
        <v>30</v>
      </c>
      <c r="B51" s="32" t="s">
        <v>48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0"/>
    </row>
    <row r="52" spans="1:17" s="33" customFormat="1" ht="17.25" customHeight="1">
      <c r="A52" s="27" t="s">
        <v>31</v>
      </c>
      <c r="B52" s="112" t="s">
        <v>33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1:17" s="4" customFormat="1" ht="17.25" customHeight="1">
      <c r="A53" s="27" t="s">
        <v>32</v>
      </c>
      <c r="B53" s="42" t="s">
        <v>36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28" ht="17.25" customHeight="1">
      <c r="A54" s="27" t="s">
        <v>38</v>
      </c>
      <c r="B54" s="42" t="s">
        <v>56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</sheetData>
  <sheetProtection/>
  <mergeCells count="103">
    <mergeCell ref="E36:W36"/>
    <mergeCell ref="E37:W37"/>
    <mergeCell ref="E38:K38"/>
    <mergeCell ref="L38:W38"/>
    <mergeCell ref="N25:O25"/>
    <mergeCell ref="L29:W29"/>
    <mergeCell ref="P25:Q25"/>
    <mergeCell ref="R25:S25"/>
    <mergeCell ref="U25:W25"/>
    <mergeCell ref="Q30:T30"/>
    <mergeCell ref="F5:W5"/>
    <mergeCell ref="F6:W6"/>
    <mergeCell ref="F7:W7"/>
    <mergeCell ref="F8:K8"/>
    <mergeCell ref="F9:K9"/>
    <mergeCell ref="L8:M8"/>
    <mergeCell ref="L9:M9"/>
    <mergeCell ref="N9:W9"/>
    <mergeCell ref="N10:W10"/>
    <mergeCell ref="P12:Q12"/>
    <mergeCell ref="R12:S12"/>
    <mergeCell ref="T12:W13"/>
    <mergeCell ref="N13:O13"/>
    <mergeCell ref="P13:Q13"/>
    <mergeCell ref="A12:C13"/>
    <mergeCell ref="D12:I13"/>
    <mergeCell ref="N12:O12"/>
    <mergeCell ref="R13:S13"/>
    <mergeCell ref="A15:A23"/>
    <mergeCell ref="E17:W17"/>
    <mergeCell ref="E20:K20"/>
    <mergeCell ref="L20:W20"/>
    <mergeCell ref="C22:W22"/>
    <mergeCell ref="F10:K10"/>
    <mergeCell ref="A14:J14"/>
    <mergeCell ref="L10:M10"/>
    <mergeCell ref="P16:Q16"/>
    <mergeCell ref="R16:S16"/>
    <mergeCell ref="U16:W16"/>
    <mergeCell ref="N14:O14"/>
    <mergeCell ref="P14:Q14"/>
    <mergeCell ref="R14:S14"/>
    <mergeCell ref="U14:W14"/>
    <mergeCell ref="P24:Q24"/>
    <mergeCell ref="R24:S24"/>
    <mergeCell ref="U24:W24"/>
    <mergeCell ref="E18:W18"/>
    <mergeCell ref="E19:W19"/>
    <mergeCell ref="N15:O15"/>
    <mergeCell ref="P15:Q15"/>
    <mergeCell ref="R15:S15"/>
    <mergeCell ref="U15:W15"/>
    <mergeCell ref="N16:O16"/>
    <mergeCell ref="N34:O34"/>
    <mergeCell ref="P34:Q34"/>
    <mergeCell ref="R34:S34"/>
    <mergeCell ref="U34:W34"/>
    <mergeCell ref="E35:W35"/>
    <mergeCell ref="B17:B21"/>
    <mergeCell ref="Q21:T21"/>
    <mergeCell ref="B22:B23"/>
    <mergeCell ref="C23:W23"/>
    <mergeCell ref="N24:O24"/>
    <mergeCell ref="B52:Q52"/>
    <mergeCell ref="B26:B30"/>
    <mergeCell ref="C40:W40"/>
    <mergeCell ref="B31:B32"/>
    <mergeCell ref="C31:W31"/>
    <mergeCell ref="C32:W32"/>
    <mergeCell ref="N33:O33"/>
    <mergeCell ref="P33:Q33"/>
    <mergeCell ref="R33:S33"/>
    <mergeCell ref="U33:W33"/>
    <mergeCell ref="A42:A50"/>
    <mergeCell ref="N42:O42"/>
    <mergeCell ref="P42:Q42"/>
    <mergeCell ref="R42:S42"/>
    <mergeCell ref="U42:W42"/>
    <mergeCell ref="B35:B39"/>
    <mergeCell ref="Q39:T39"/>
    <mergeCell ref="B40:B41"/>
    <mergeCell ref="C41:W41"/>
    <mergeCell ref="A33:A41"/>
    <mergeCell ref="P43:Q43"/>
    <mergeCell ref="R43:S43"/>
    <mergeCell ref="U43:W43"/>
    <mergeCell ref="B44:B48"/>
    <mergeCell ref="Q48:T48"/>
    <mergeCell ref="A24:A32"/>
    <mergeCell ref="E26:W26"/>
    <mergeCell ref="E27:W27"/>
    <mergeCell ref="E28:W28"/>
    <mergeCell ref="E29:K29"/>
    <mergeCell ref="N3:O3"/>
    <mergeCell ref="B49:B50"/>
    <mergeCell ref="C49:W49"/>
    <mergeCell ref="C50:W50"/>
    <mergeCell ref="E44:W44"/>
    <mergeCell ref="E45:W45"/>
    <mergeCell ref="E46:W46"/>
    <mergeCell ref="E47:K47"/>
    <mergeCell ref="L47:W47"/>
    <mergeCell ref="N43:O43"/>
  </mergeCells>
  <printOptions/>
  <pageMargins left="0.8267716535433072" right="0.2362204724409449" top="0.2755905511811024" bottom="0.11811023622047245" header="0.3937007874015748" footer="0.1968503937007874"/>
  <pageSetup cellComments="asDisplayed" horizontalDpi="600" verticalDpi="600" orientation="portrait" paperSize="9" scale="75" r:id="rId1"/>
  <headerFooter alignWithMargins="0">
    <oddFooter>&amp;R（平成３０年度以降用）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4"/>
  <sheetViews>
    <sheetView tabSelected="1" view="pageBreakPreview" zoomScale="80" zoomScaleNormal="80" zoomScaleSheetLayoutView="80" zoomScalePageLayoutView="0" workbookViewId="0" topLeftCell="A8">
      <selection activeCell="C33" sqref="C33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57"/>
    </row>
    <row r="2" spans="2:18" s="46" customFormat="1" ht="21" customHeight="1">
      <c r="B2" s="2"/>
      <c r="D2" s="45" t="s">
        <v>55</v>
      </c>
      <c r="E2" s="45"/>
      <c r="R2" s="3"/>
    </row>
    <row r="3" spans="1:19" s="46" customFormat="1" ht="29.25" customHeight="1">
      <c r="A3" s="73"/>
      <c r="P3" s="61" t="s">
        <v>82</v>
      </c>
      <c r="Q3" s="48"/>
      <c r="R3" s="48"/>
      <c r="S3" s="48"/>
    </row>
    <row r="4" s="46" customFormat="1" ht="21" customHeight="1" thickBot="1">
      <c r="A4" s="5" t="s">
        <v>66</v>
      </c>
    </row>
    <row r="5" spans="1:23" s="46" customFormat="1" ht="21" customHeight="1">
      <c r="A5" s="24" t="s">
        <v>45</v>
      </c>
      <c r="B5" s="22"/>
      <c r="C5" s="22"/>
      <c r="D5" s="22"/>
      <c r="E5" s="54"/>
      <c r="F5" s="203" t="s">
        <v>67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46" customFormat="1" ht="21" customHeight="1">
      <c r="A6" s="21" t="s">
        <v>46</v>
      </c>
      <c r="B6" s="52"/>
      <c r="C6" s="52"/>
      <c r="D6" s="52"/>
      <c r="E6" s="53"/>
      <c r="F6" s="206" t="s">
        <v>68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1:23" s="46" customFormat="1" ht="21" customHeight="1" thickBot="1">
      <c r="A7" s="23" t="s">
        <v>47</v>
      </c>
      <c r="B7" s="55"/>
      <c r="C7" s="55"/>
      <c r="D7" s="55"/>
      <c r="E7" s="56"/>
      <c r="F7" s="209" t="s">
        <v>69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1"/>
    </row>
    <row r="8" spans="1:23" s="5" customFormat="1" ht="21" customHeight="1">
      <c r="A8" s="24" t="s">
        <v>34</v>
      </c>
      <c r="B8" s="22"/>
      <c r="C8" s="22"/>
      <c r="D8" s="22"/>
      <c r="E8" s="22"/>
      <c r="F8" s="212" t="s">
        <v>71</v>
      </c>
      <c r="G8" s="213"/>
      <c r="H8" s="213"/>
      <c r="I8" s="213"/>
      <c r="J8" s="213"/>
      <c r="K8" s="214"/>
      <c r="L8" s="163" t="s">
        <v>37</v>
      </c>
      <c r="M8" s="164"/>
      <c r="N8" s="70">
        <v>3</v>
      </c>
      <c r="O8" s="71">
        <v>0</v>
      </c>
      <c r="P8" s="62">
        <v>7</v>
      </c>
      <c r="Q8" s="62">
        <v>0</v>
      </c>
      <c r="R8" s="62">
        <v>1</v>
      </c>
      <c r="S8" s="62">
        <v>2</v>
      </c>
      <c r="T8" s="62">
        <v>3</v>
      </c>
      <c r="U8" s="62">
        <v>4</v>
      </c>
      <c r="V8" s="62">
        <v>5</v>
      </c>
      <c r="W8" s="63">
        <v>6</v>
      </c>
    </row>
    <row r="9" spans="1:23" s="5" customFormat="1" ht="21" customHeight="1">
      <c r="A9" s="21" t="s">
        <v>35</v>
      </c>
      <c r="B9" s="8"/>
      <c r="C9" s="8"/>
      <c r="D9" s="8"/>
      <c r="E9" s="8"/>
      <c r="F9" s="215" t="s">
        <v>72</v>
      </c>
      <c r="G9" s="216"/>
      <c r="H9" s="216"/>
      <c r="I9" s="216"/>
      <c r="J9" s="216"/>
      <c r="K9" s="217"/>
      <c r="L9" s="165" t="s">
        <v>16</v>
      </c>
      <c r="M9" s="166"/>
      <c r="N9" s="218" t="s">
        <v>73</v>
      </c>
      <c r="O9" s="219"/>
      <c r="P9" s="219"/>
      <c r="Q9" s="219"/>
      <c r="R9" s="219"/>
      <c r="S9" s="219"/>
      <c r="T9" s="219"/>
      <c r="U9" s="219"/>
      <c r="V9" s="219"/>
      <c r="W9" s="220"/>
    </row>
    <row r="10" spans="1:23" s="5" customFormat="1" ht="21" customHeight="1" thickBot="1">
      <c r="A10" s="23" t="s">
        <v>49</v>
      </c>
      <c r="B10" s="14"/>
      <c r="C10" s="14"/>
      <c r="D10" s="14"/>
      <c r="E10" s="14"/>
      <c r="F10" s="196" t="s">
        <v>70</v>
      </c>
      <c r="G10" s="197"/>
      <c r="H10" s="197"/>
      <c r="I10" s="197"/>
      <c r="J10" s="197"/>
      <c r="K10" s="198"/>
      <c r="L10" s="120" t="s">
        <v>59</v>
      </c>
      <c r="M10" s="121"/>
      <c r="N10" s="199" t="s">
        <v>74</v>
      </c>
      <c r="O10" s="200"/>
      <c r="P10" s="200"/>
      <c r="Q10" s="200"/>
      <c r="R10" s="200"/>
      <c r="S10" s="200"/>
      <c r="T10" s="200"/>
      <c r="U10" s="200"/>
      <c r="V10" s="200"/>
      <c r="W10" s="201"/>
    </row>
    <row r="11" s="46" customFormat="1" ht="20.25" customHeight="1" thickBot="1">
      <c r="A11" s="5"/>
    </row>
    <row r="12" spans="1:23" s="46" customFormat="1" ht="24" customHeight="1">
      <c r="A12" s="126" t="s">
        <v>18</v>
      </c>
      <c r="B12" s="127"/>
      <c r="C12" s="128"/>
      <c r="D12" s="202" t="s">
        <v>83</v>
      </c>
      <c r="E12" s="133"/>
      <c r="F12" s="133"/>
      <c r="G12" s="133"/>
      <c r="H12" s="133"/>
      <c r="I12" s="134"/>
      <c r="J12" s="49" t="s">
        <v>0</v>
      </c>
      <c r="K12" s="49" t="s">
        <v>2</v>
      </c>
      <c r="L12" s="49" t="s">
        <v>3</v>
      </c>
      <c r="M12" s="49" t="s">
        <v>4</v>
      </c>
      <c r="N12" s="138" t="s">
        <v>5</v>
      </c>
      <c r="O12" s="139"/>
      <c r="P12" s="138" t="s">
        <v>6</v>
      </c>
      <c r="Q12" s="139"/>
      <c r="R12" s="132" t="s">
        <v>7</v>
      </c>
      <c r="S12" s="133"/>
      <c r="T12" s="132" t="s">
        <v>14</v>
      </c>
      <c r="U12" s="133"/>
      <c r="V12" s="133"/>
      <c r="W12" s="145"/>
    </row>
    <row r="13" spans="1:23" s="46" customFormat="1" ht="24" customHeight="1" thickBot="1">
      <c r="A13" s="129"/>
      <c r="B13" s="130"/>
      <c r="C13" s="131"/>
      <c r="D13" s="135"/>
      <c r="E13" s="136"/>
      <c r="F13" s="136"/>
      <c r="G13" s="136"/>
      <c r="H13" s="136"/>
      <c r="I13" s="137"/>
      <c r="J13" s="50" t="s">
        <v>1</v>
      </c>
      <c r="K13" s="50" t="s">
        <v>8</v>
      </c>
      <c r="L13" s="50" t="s">
        <v>9</v>
      </c>
      <c r="M13" s="50" t="s">
        <v>10</v>
      </c>
      <c r="N13" s="140" t="s">
        <v>11</v>
      </c>
      <c r="O13" s="141"/>
      <c r="P13" s="140" t="s">
        <v>12</v>
      </c>
      <c r="Q13" s="141"/>
      <c r="R13" s="140" t="s">
        <v>13</v>
      </c>
      <c r="S13" s="141"/>
      <c r="T13" s="146"/>
      <c r="U13" s="74"/>
      <c r="V13" s="74"/>
      <c r="W13" s="147"/>
    </row>
    <row r="14" spans="1:23" s="5" customFormat="1" ht="21" customHeight="1" thickBot="1" thickTop="1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9"/>
      <c r="K14" s="58">
        <v>36</v>
      </c>
      <c r="L14" s="58">
        <v>36</v>
      </c>
      <c r="M14" s="58">
        <v>35</v>
      </c>
      <c r="N14" s="194">
        <v>35</v>
      </c>
      <c r="O14" s="195"/>
      <c r="P14" s="194">
        <v>35</v>
      </c>
      <c r="Q14" s="195"/>
      <c r="R14" s="194">
        <v>35</v>
      </c>
      <c r="S14" s="195"/>
      <c r="T14" s="41"/>
      <c r="U14" s="124">
        <f>IF(SUM(K14:S14)=0,"",(SUM(K14:S14)))</f>
        <v>212</v>
      </c>
      <c r="V14" s="124"/>
      <c r="W14" s="125"/>
    </row>
    <row r="15" spans="1:23" s="5" customFormat="1" ht="21" customHeight="1">
      <c r="A15" s="104" t="s">
        <v>22</v>
      </c>
      <c r="B15" s="28" t="s">
        <v>27</v>
      </c>
      <c r="C15" s="7"/>
      <c r="D15" s="6"/>
      <c r="E15" s="6"/>
      <c r="F15" s="6"/>
      <c r="G15" s="6"/>
      <c r="H15" s="6"/>
      <c r="I15" s="6"/>
      <c r="J15" s="29"/>
      <c r="K15" s="59">
        <v>27</v>
      </c>
      <c r="L15" s="59">
        <v>27</v>
      </c>
      <c r="M15" s="59">
        <v>25</v>
      </c>
      <c r="N15" s="179">
        <v>25</v>
      </c>
      <c r="O15" s="180"/>
      <c r="P15" s="179">
        <v>24</v>
      </c>
      <c r="Q15" s="180"/>
      <c r="R15" s="179">
        <v>25</v>
      </c>
      <c r="S15" s="181"/>
      <c r="T15" s="26" t="s">
        <v>39</v>
      </c>
      <c r="U15" s="110">
        <f>IF(SUM(K15:S15)=0,"",(SUM(K15:S15)))</f>
        <v>153</v>
      </c>
      <c r="V15" s="110"/>
      <c r="W15" s="111"/>
    </row>
    <row r="16" spans="1:23" s="5" customFormat="1" ht="21" customHeight="1" thickBot="1">
      <c r="A16" s="105"/>
      <c r="B16" s="30" t="s">
        <v>25</v>
      </c>
      <c r="C16" s="16"/>
      <c r="D16" s="20"/>
      <c r="E16" s="17"/>
      <c r="F16" s="17"/>
      <c r="G16" s="17"/>
      <c r="H16" s="18"/>
      <c r="I16" s="18"/>
      <c r="J16" s="19"/>
      <c r="K16" s="60">
        <v>21</v>
      </c>
      <c r="L16" s="60">
        <v>21</v>
      </c>
      <c r="M16" s="60">
        <v>20</v>
      </c>
      <c r="N16" s="170">
        <v>20</v>
      </c>
      <c r="O16" s="171"/>
      <c r="P16" s="170">
        <v>20</v>
      </c>
      <c r="Q16" s="171"/>
      <c r="R16" s="170">
        <v>21</v>
      </c>
      <c r="S16" s="172"/>
      <c r="T16" s="25" t="s">
        <v>40</v>
      </c>
      <c r="U16" s="98">
        <f>IF(SUM(K16:S16)=0,"",(SUM(K16:S16)))</f>
        <v>123</v>
      </c>
      <c r="V16" s="98"/>
      <c r="W16" s="99"/>
    </row>
    <row r="17" spans="1:23" s="5" customFormat="1" ht="21" customHeight="1">
      <c r="A17" s="105"/>
      <c r="B17" s="100" t="s">
        <v>20</v>
      </c>
      <c r="C17" s="9" t="s">
        <v>15</v>
      </c>
      <c r="D17" s="10"/>
      <c r="E17" s="173" t="s">
        <v>68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5"/>
    </row>
    <row r="18" spans="1:23" s="5" customFormat="1" ht="21" customHeight="1">
      <c r="A18" s="105"/>
      <c r="B18" s="101"/>
      <c r="C18" s="11" t="s">
        <v>41</v>
      </c>
      <c r="D18" s="12"/>
      <c r="E18" s="176" t="s">
        <v>75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8"/>
    </row>
    <row r="19" spans="1:26" s="5" customFormat="1" ht="21" customHeight="1">
      <c r="A19" s="105"/>
      <c r="B19" s="101"/>
      <c r="C19" s="11" t="s">
        <v>17</v>
      </c>
      <c r="D19" s="12"/>
      <c r="E19" s="182" t="s">
        <v>77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4"/>
      <c r="Z19" s="72"/>
    </row>
    <row r="20" spans="1:23" s="5" customFormat="1" ht="25.5" customHeight="1" thickBot="1">
      <c r="A20" s="105"/>
      <c r="B20" s="101"/>
      <c r="C20" s="11" t="s">
        <v>19</v>
      </c>
      <c r="D20" s="34"/>
      <c r="E20" s="188" t="s">
        <v>78</v>
      </c>
      <c r="F20" s="189"/>
      <c r="G20" s="189"/>
      <c r="H20" s="189"/>
      <c r="I20" s="189"/>
      <c r="J20" s="189"/>
      <c r="K20" s="190"/>
      <c r="L20" s="192" t="s">
        <v>79</v>
      </c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3"/>
    </row>
    <row r="21" spans="1:23" s="5" customFormat="1" ht="26.25" customHeight="1" thickBot="1" thickTop="1">
      <c r="A21" s="105"/>
      <c r="B21" s="102"/>
      <c r="C21" s="13" t="s">
        <v>24</v>
      </c>
      <c r="D21" s="31"/>
      <c r="E21" s="14" t="s">
        <v>51</v>
      </c>
      <c r="F21" s="14"/>
      <c r="G21" s="14"/>
      <c r="H21" s="14"/>
      <c r="I21" s="14"/>
      <c r="J21" s="14"/>
      <c r="K21" s="14"/>
      <c r="L21" s="15"/>
      <c r="M21" s="14"/>
      <c r="N21" s="14"/>
      <c r="O21" s="35"/>
      <c r="P21" s="38"/>
      <c r="Q21" s="103">
        <f>IF(U15="","",ROUNDUP(U16/U15*100,2))</f>
        <v>80.4</v>
      </c>
      <c r="R21" s="103"/>
      <c r="S21" s="103"/>
      <c r="T21" s="103"/>
      <c r="U21" s="38"/>
      <c r="V21" s="36" t="s">
        <v>44</v>
      </c>
      <c r="W21" s="37"/>
    </row>
    <row r="22" spans="1:23" s="5" customFormat="1" ht="17.25" customHeight="1">
      <c r="A22" s="105"/>
      <c r="B22" s="76" t="s">
        <v>21</v>
      </c>
      <c r="C22" s="78" t="s">
        <v>86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5" customFormat="1" ht="48" customHeight="1" thickBot="1">
      <c r="A23" s="106"/>
      <c r="B23" s="77"/>
      <c r="C23" s="191" t="s">
        <v>87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7"/>
    </row>
    <row r="24" spans="1:23" s="5" customFormat="1" ht="21" customHeight="1">
      <c r="A24" s="104" t="s">
        <v>23</v>
      </c>
      <c r="B24" s="28" t="s">
        <v>28</v>
      </c>
      <c r="C24" s="7"/>
      <c r="D24" s="6"/>
      <c r="E24" s="6"/>
      <c r="F24" s="6"/>
      <c r="G24" s="6"/>
      <c r="H24" s="6"/>
      <c r="I24" s="6"/>
      <c r="J24" s="29"/>
      <c r="K24" s="59">
        <v>6</v>
      </c>
      <c r="L24" s="59">
        <v>6</v>
      </c>
      <c r="M24" s="59">
        <v>7</v>
      </c>
      <c r="N24" s="179">
        <v>9</v>
      </c>
      <c r="O24" s="180"/>
      <c r="P24" s="179">
        <v>10</v>
      </c>
      <c r="Q24" s="180"/>
      <c r="R24" s="179">
        <v>11</v>
      </c>
      <c r="S24" s="181"/>
      <c r="T24" s="26" t="s">
        <v>39</v>
      </c>
      <c r="U24" s="110">
        <f>IF(SUM(K24:S24)=0,"",(SUM(K24:S24)))</f>
        <v>49</v>
      </c>
      <c r="V24" s="110"/>
      <c r="W24" s="111"/>
    </row>
    <row r="25" spans="1:23" s="5" customFormat="1" ht="21" customHeight="1" thickBot="1">
      <c r="A25" s="105"/>
      <c r="B25" s="30" t="s">
        <v>25</v>
      </c>
      <c r="C25" s="16"/>
      <c r="D25" s="20"/>
      <c r="E25" s="17"/>
      <c r="F25" s="17"/>
      <c r="G25" s="17"/>
      <c r="H25" s="18"/>
      <c r="I25" s="18"/>
      <c r="J25" s="19"/>
      <c r="K25" s="60">
        <v>4</v>
      </c>
      <c r="L25" s="60">
        <v>4</v>
      </c>
      <c r="M25" s="60">
        <v>6</v>
      </c>
      <c r="N25" s="170">
        <v>8</v>
      </c>
      <c r="O25" s="171"/>
      <c r="P25" s="170">
        <v>9</v>
      </c>
      <c r="Q25" s="171"/>
      <c r="R25" s="170">
        <v>10</v>
      </c>
      <c r="S25" s="172"/>
      <c r="T25" s="25" t="s">
        <v>40</v>
      </c>
      <c r="U25" s="98">
        <f>IF(SUM(K25:S25)=0,"",(SUM(K25:S25)))</f>
        <v>41</v>
      </c>
      <c r="V25" s="98"/>
      <c r="W25" s="99"/>
    </row>
    <row r="26" spans="1:23" s="5" customFormat="1" ht="21" customHeight="1">
      <c r="A26" s="105"/>
      <c r="B26" s="100" t="s">
        <v>20</v>
      </c>
      <c r="C26" s="9" t="s">
        <v>15</v>
      </c>
      <c r="D26" s="10"/>
      <c r="E26" s="173" t="s">
        <v>52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5"/>
    </row>
    <row r="27" spans="1:23" s="5" customFormat="1" ht="21" customHeight="1">
      <c r="A27" s="105"/>
      <c r="B27" s="101"/>
      <c r="C27" s="11" t="s">
        <v>41</v>
      </c>
      <c r="D27" s="12"/>
      <c r="E27" s="176" t="s">
        <v>53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8"/>
    </row>
    <row r="28" spans="1:23" s="5" customFormat="1" ht="21" customHeight="1">
      <c r="A28" s="105"/>
      <c r="B28" s="101"/>
      <c r="C28" s="11" t="s">
        <v>17</v>
      </c>
      <c r="D28" s="12"/>
      <c r="E28" s="176" t="s">
        <v>76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8"/>
    </row>
    <row r="29" spans="1:23" s="5" customFormat="1" ht="21" customHeight="1" thickBot="1">
      <c r="A29" s="105"/>
      <c r="B29" s="101"/>
      <c r="C29" s="11" t="s">
        <v>19</v>
      </c>
      <c r="D29" s="34"/>
      <c r="E29" s="188" t="s">
        <v>60</v>
      </c>
      <c r="F29" s="189"/>
      <c r="G29" s="189"/>
      <c r="H29" s="189"/>
      <c r="I29" s="189"/>
      <c r="J29" s="189"/>
      <c r="K29" s="190"/>
      <c r="L29" s="192" t="s">
        <v>43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93"/>
    </row>
    <row r="30" spans="1:23" s="5" customFormat="1" ht="21" customHeight="1" thickBot="1" thickTop="1">
      <c r="A30" s="105"/>
      <c r="B30" s="102"/>
      <c r="C30" s="13" t="s">
        <v>24</v>
      </c>
      <c r="D30" s="31"/>
      <c r="E30" s="14" t="s">
        <v>51</v>
      </c>
      <c r="F30" s="14"/>
      <c r="G30" s="14"/>
      <c r="H30" s="14"/>
      <c r="I30" s="14"/>
      <c r="J30" s="14"/>
      <c r="K30" s="14"/>
      <c r="L30" s="15"/>
      <c r="M30" s="14"/>
      <c r="N30" s="14"/>
      <c r="O30" s="35"/>
      <c r="P30" s="38"/>
      <c r="Q30" s="103">
        <f>IF(U24="","",ROUNDUP(U25/U24*100,2))</f>
        <v>83.68</v>
      </c>
      <c r="R30" s="103"/>
      <c r="S30" s="103"/>
      <c r="T30" s="103"/>
      <c r="U30" s="38"/>
      <c r="V30" s="36" t="s">
        <v>44</v>
      </c>
      <c r="W30" s="37"/>
    </row>
    <row r="31" spans="1:23" s="5" customFormat="1" ht="17.25" customHeight="1">
      <c r="A31" s="105"/>
      <c r="B31" s="76" t="s">
        <v>21</v>
      </c>
      <c r="C31" s="78" t="s">
        <v>86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</row>
    <row r="32" spans="1:23" s="5" customFormat="1" ht="48" customHeight="1" thickBot="1">
      <c r="A32" s="105"/>
      <c r="B32" s="77"/>
      <c r="C32" s="185" t="s">
        <v>88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7"/>
    </row>
    <row r="33" spans="1:23" s="5" customFormat="1" ht="21" customHeight="1">
      <c r="A33" s="104" t="s">
        <v>26</v>
      </c>
      <c r="B33" s="28" t="s">
        <v>29</v>
      </c>
      <c r="C33" s="7"/>
      <c r="D33" s="6"/>
      <c r="E33" s="6"/>
      <c r="F33" s="6"/>
      <c r="G33" s="6"/>
      <c r="H33" s="6"/>
      <c r="I33" s="6"/>
      <c r="J33" s="29"/>
      <c r="K33" s="59">
        <v>15</v>
      </c>
      <c r="L33" s="59">
        <v>15</v>
      </c>
      <c r="M33" s="59">
        <v>15</v>
      </c>
      <c r="N33" s="179">
        <v>14</v>
      </c>
      <c r="O33" s="180"/>
      <c r="P33" s="179">
        <v>14</v>
      </c>
      <c r="Q33" s="180"/>
      <c r="R33" s="179">
        <v>15</v>
      </c>
      <c r="S33" s="181"/>
      <c r="T33" s="26" t="s">
        <v>39</v>
      </c>
      <c r="U33" s="110">
        <f>IF(SUM(K33:S33)=0,"",(SUM(K33:S33)))</f>
        <v>88</v>
      </c>
      <c r="V33" s="110"/>
      <c r="W33" s="111"/>
    </row>
    <row r="34" spans="1:23" s="5" customFormat="1" ht="21" customHeight="1" thickBot="1">
      <c r="A34" s="105"/>
      <c r="B34" s="30" t="s">
        <v>25</v>
      </c>
      <c r="C34" s="16"/>
      <c r="D34" s="20"/>
      <c r="E34" s="17"/>
      <c r="F34" s="17"/>
      <c r="G34" s="17"/>
      <c r="H34" s="18"/>
      <c r="I34" s="18"/>
      <c r="J34" s="19"/>
      <c r="K34" s="60">
        <v>8</v>
      </c>
      <c r="L34" s="60">
        <v>8</v>
      </c>
      <c r="M34" s="60">
        <v>8</v>
      </c>
      <c r="N34" s="170">
        <v>7</v>
      </c>
      <c r="O34" s="171"/>
      <c r="P34" s="170">
        <v>7</v>
      </c>
      <c r="Q34" s="171"/>
      <c r="R34" s="170">
        <v>7</v>
      </c>
      <c r="S34" s="172"/>
      <c r="T34" s="25" t="s">
        <v>40</v>
      </c>
      <c r="U34" s="98">
        <f>IF(SUM(K34:S34)=0,"",(SUM(K34:S34)))</f>
        <v>45</v>
      </c>
      <c r="V34" s="98"/>
      <c r="W34" s="99"/>
    </row>
    <row r="35" spans="1:23" s="5" customFormat="1" ht="21" customHeight="1">
      <c r="A35" s="105"/>
      <c r="B35" s="100" t="s">
        <v>20</v>
      </c>
      <c r="C35" s="9" t="s">
        <v>15</v>
      </c>
      <c r="D35" s="10"/>
      <c r="E35" s="173" t="s">
        <v>61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</row>
    <row r="36" spans="1:23" s="5" customFormat="1" ht="21" customHeight="1">
      <c r="A36" s="105"/>
      <c r="B36" s="101"/>
      <c r="C36" s="11" t="s">
        <v>41</v>
      </c>
      <c r="D36" s="12"/>
      <c r="E36" s="176" t="s">
        <v>62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</row>
    <row r="37" spans="1:23" s="5" customFormat="1" ht="21" customHeight="1">
      <c r="A37" s="105"/>
      <c r="B37" s="101"/>
      <c r="C37" s="11" t="s">
        <v>17</v>
      </c>
      <c r="D37" s="12"/>
      <c r="E37" s="182" t="s">
        <v>63</v>
      </c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4"/>
    </row>
    <row r="38" spans="1:23" s="5" customFormat="1" ht="21" customHeight="1" thickBot="1">
      <c r="A38" s="105"/>
      <c r="B38" s="101"/>
      <c r="C38" s="11" t="s">
        <v>19</v>
      </c>
      <c r="D38" s="34"/>
      <c r="E38" s="90" t="s">
        <v>64</v>
      </c>
      <c r="F38" s="91"/>
      <c r="G38" s="91"/>
      <c r="H38" s="91"/>
      <c r="I38" s="91"/>
      <c r="J38" s="91"/>
      <c r="K38" s="92"/>
      <c r="L38" s="93" t="s">
        <v>43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4"/>
    </row>
    <row r="39" spans="1:23" s="5" customFormat="1" ht="21" customHeight="1" thickBot="1" thickTop="1">
      <c r="A39" s="105"/>
      <c r="B39" s="102"/>
      <c r="C39" s="13" t="s">
        <v>24</v>
      </c>
      <c r="D39" s="31"/>
      <c r="E39" s="14" t="s">
        <v>51</v>
      </c>
      <c r="F39" s="14"/>
      <c r="G39" s="14"/>
      <c r="H39" s="14"/>
      <c r="I39" s="14"/>
      <c r="J39" s="14"/>
      <c r="K39" s="14"/>
      <c r="L39" s="15"/>
      <c r="M39" s="14"/>
      <c r="N39" s="14"/>
      <c r="O39" s="35"/>
      <c r="P39" s="38"/>
      <c r="Q39" s="103">
        <f>IF(U33="","",ROUNDUP(U34/U33*100,2))</f>
        <v>51.14</v>
      </c>
      <c r="R39" s="103"/>
      <c r="S39" s="103"/>
      <c r="T39" s="103"/>
      <c r="U39" s="38"/>
      <c r="V39" s="36" t="s">
        <v>44</v>
      </c>
      <c r="W39" s="37"/>
    </row>
    <row r="40" spans="1:23" s="5" customFormat="1" ht="17.25" customHeight="1">
      <c r="A40" s="105"/>
      <c r="B40" s="76" t="s">
        <v>21</v>
      </c>
      <c r="C40" s="78" t="s">
        <v>86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</row>
    <row r="41" spans="1:23" s="5" customFormat="1" ht="48" customHeight="1" thickBot="1">
      <c r="A41" s="106"/>
      <c r="B41" s="77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</row>
    <row r="42" spans="1:23" s="5" customFormat="1" ht="21" customHeight="1">
      <c r="A42" s="104" t="s">
        <v>57</v>
      </c>
      <c r="B42" s="44" t="s">
        <v>58</v>
      </c>
      <c r="C42" s="7"/>
      <c r="D42" s="6"/>
      <c r="E42" s="6"/>
      <c r="F42" s="6"/>
      <c r="G42" s="6"/>
      <c r="H42" s="6"/>
      <c r="I42" s="6"/>
      <c r="J42" s="29"/>
      <c r="K42" s="59"/>
      <c r="L42" s="59"/>
      <c r="M42" s="59"/>
      <c r="N42" s="179"/>
      <c r="O42" s="180"/>
      <c r="P42" s="179"/>
      <c r="Q42" s="180"/>
      <c r="R42" s="179"/>
      <c r="S42" s="181"/>
      <c r="T42" s="26" t="s">
        <v>39</v>
      </c>
      <c r="U42" s="110">
        <f>IF(SUM(K42:S42)=0,"",(SUM(K42:S42)))</f>
      </c>
      <c r="V42" s="110"/>
      <c r="W42" s="111"/>
    </row>
    <row r="43" spans="1:23" s="5" customFormat="1" ht="21" customHeight="1" thickBot="1">
      <c r="A43" s="105"/>
      <c r="B43" s="30" t="s">
        <v>25</v>
      </c>
      <c r="C43" s="16"/>
      <c r="D43" s="20"/>
      <c r="E43" s="17"/>
      <c r="F43" s="17"/>
      <c r="G43" s="17"/>
      <c r="H43" s="18"/>
      <c r="I43" s="18"/>
      <c r="J43" s="19"/>
      <c r="K43" s="60"/>
      <c r="L43" s="60"/>
      <c r="M43" s="60"/>
      <c r="N43" s="170"/>
      <c r="O43" s="171"/>
      <c r="P43" s="170"/>
      <c r="Q43" s="171"/>
      <c r="R43" s="170"/>
      <c r="S43" s="172"/>
      <c r="T43" s="25" t="s">
        <v>40</v>
      </c>
      <c r="U43" s="98">
        <f>IF(SUM(K43:S43)=0,"",(SUM(K43:S43)))</f>
      </c>
      <c r="V43" s="98"/>
      <c r="W43" s="99"/>
    </row>
    <row r="44" spans="1:23" s="5" customFormat="1" ht="21" customHeight="1">
      <c r="A44" s="105"/>
      <c r="B44" s="100" t="s">
        <v>20</v>
      </c>
      <c r="C44" s="9" t="s">
        <v>15</v>
      </c>
      <c r="D44" s="10"/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5"/>
    </row>
    <row r="45" spans="1:23" s="5" customFormat="1" ht="21" customHeight="1">
      <c r="A45" s="105"/>
      <c r="B45" s="101"/>
      <c r="C45" s="11" t="s">
        <v>41</v>
      </c>
      <c r="D45" s="12"/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8"/>
    </row>
    <row r="46" spans="1:23" s="5" customFormat="1" ht="21" customHeight="1">
      <c r="A46" s="105"/>
      <c r="B46" s="101"/>
      <c r="C46" s="11" t="s">
        <v>17</v>
      </c>
      <c r="D46" s="12"/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8"/>
    </row>
    <row r="47" spans="1:23" s="5" customFormat="1" ht="21" customHeight="1" thickBot="1">
      <c r="A47" s="105"/>
      <c r="B47" s="101"/>
      <c r="C47" s="11" t="s">
        <v>19</v>
      </c>
      <c r="D47" s="34"/>
      <c r="E47" s="90" t="s">
        <v>65</v>
      </c>
      <c r="F47" s="91"/>
      <c r="G47" s="91"/>
      <c r="H47" s="91"/>
      <c r="I47" s="91"/>
      <c r="J47" s="91"/>
      <c r="K47" s="92"/>
      <c r="L47" s="93" t="s">
        <v>43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4"/>
    </row>
    <row r="48" spans="1:23" s="5" customFormat="1" ht="21" customHeight="1" thickBot="1" thickTop="1">
      <c r="A48" s="105"/>
      <c r="B48" s="102"/>
      <c r="C48" s="13" t="s">
        <v>24</v>
      </c>
      <c r="D48" s="31"/>
      <c r="E48" s="14" t="s">
        <v>51</v>
      </c>
      <c r="F48" s="14"/>
      <c r="G48" s="14"/>
      <c r="H48" s="14"/>
      <c r="I48" s="14"/>
      <c r="J48" s="14"/>
      <c r="K48" s="14"/>
      <c r="L48" s="15"/>
      <c r="M48" s="14"/>
      <c r="N48" s="14"/>
      <c r="O48" s="35"/>
      <c r="P48" s="38"/>
      <c r="Q48" s="103">
        <f>IF(U42="","",ROUNDUP(U43/U42*100,2))</f>
      </c>
      <c r="R48" s="103"/>
      <c r="S48" s="103"/>
      <c r="T48" s="103"/>
      <c r="U48" s="38"/>
      <c r="V48" s="36" t="s">
        <v>44</v>
      </c>
      <c r="W48" s="37"/>
    </row>
    <row r="49" spans="1:23" s="5" customFormat="1" ht="17.25" customHeight="1">
      <c r="A49" s="105"/>
      <c r="B49" s="76" t="s">
        <v>21</v>
      </c>
      <c r="C49" s="78" t="s">
        <v>86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</row>
    <row r="50" spans="1:23" s="5" customFormat="1" ht="48" customHeight="1" thickBot="1">
      <c r="A50" s="106"/>
      <c r="B50" s="77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/>
    </row>
    <row r="51" spans="1:19" s="33" customFormat="1" ht="17.25" customHeight="1">
      <c r="A51" s="27" t="s">
        <v>30</v>
      </c>
      <c r="B51" s="32" t="s">
        <v>48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0"/>
    </row>
    <row r="52" spans="1:17" s="33" customFormat="1" ht="17.25" customHeight="1">
      <c r="A52" s="27" t="s">
        <v>31</v>
      </c>
      <c r="B52" s="112" t="s">
        <v>33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</row>
    <row r="53" spans="1:17" s="4" customFormat="1" ht="17.25" customHeight="1">
      <c r="A53" s="27" t="s">
        <v>32</v>
      </c>
      <c r="B53" s="42" t="s">
        <v>36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28" ht="17.25" customHeight="1">
      <c r="A54" s="27" t="s">
        <v>38</v>
      </c>
      <c r="B54" s="42" t="s">
        <v>56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</sheetData>
  <sheetProtection/>
  <mergeCells count="102">
    <mergeCell ref="F5:W5"/>
    <mergeCell ref="F6:W6"/>
    <mergeCell ref="F7:W7"/>
    <mergeCell ref="F8:K8"/>
    <mergeCell ref="L8:M8"/>
    <mergeCell ref="F9:K9"/>
    <mergeCell ref="L9:M9"/>
    <mergeCell ref="N9:W9"/>
    <mergeCell ref="F10:K10"/>
    <mergeCell ref="L10:M10"/>
    <mergeCell ref="N10:W10"/>
    <mergeCell ref="A12:C13"/>
    <mergeCell ref="D12:I13"/>
    <mergeCell ref="N12:O12"/>
    <mergeCell ref="P12:Q12"/>
    <mergeCell ref="R12:S12"/>
    <mergeCell ref="T12:W13"/>
    <mergeCell ref="N13:O13"/>
    <mergeCell ref="P13:Q13"/>
    <mergeCell ref="R13:S13"/>
    <mergeCell ref="A14:J14"/>
    <mergeCell ref="N14:O14"/>
    <mergeCell ref="P14:Q14"/>
    <mergeCell ref="R14:S14"/>
    <mergeCell ref="U14:W14"/>
    <mergeCell ref="A15:A23"/>
    <mergeCell ref="N15:O15"/>
    <mergeCell ref="P15:Q15"/>
    <mergeCell ref="R15:S15"/>
    <mergeCell ref="U15:W15"/>
    <mergeCell ref="L20:W20"/>
    <mergeCell ref="Q21:T21"/>
    <mergeCell ref="B22:B23"/>
    <mergeCell ref="C22:W22"/>
    <mergeCell ref="N16:O16"/>
    <mergeCell ref="P16:Q16"/>
    <mergeCell ref="R16:S16"/>
    <mergeCell ref="U16:W16"/>
    <mergeCell ref="B17:B21"/>
    <mergeCell ref="E17:W17"/>
    <mergeCell ref="E18:W18"/>
    <mergeCell ref="E19:W19"/>
    <mergeCell ref="E20:K20"/>
    <mergeCell ref="C23:W23"/>
    <mergeCell ref="A24:A32"/>
    <mergeCell ref="N24:O24"/>
    <mergeCell ref="P24:Q24"/>
    <mergeCell ref="R24:S24"/>
    <mergeCell ref="U24:W24"/>
    <mergeCell ref="L29:W29"/>
    <mergeCell ref="Q30:T30"/>
    <mergeCell ref="B31:B32"/>
    <mergeCell ref="C31:W31"/>
    <mergeCell ref="N25:O25"/>
    <mergeCell ref="P25:Q25"/>
    <mergeCell ref="R25:S25"/>
    <mergeCell ref="U25:W25"/>
    <mergeCell ref="B26:B30"/>
    <mergeCell ref="E26:W26"/>
    <mergeCell ref="E27:W27"/>
    <mergeCell ref="E28:W28"/>
    <mergeCell ref="E29:K29"/>
    <mergeCell ref="C32:W32"/>
    <mergeCell ref="A33:A41"/>
    <mergeCell ref="N33:O33"/>
    <mergeCell ref="P33:Q33"/>
    <mergeCell ref="R33:S33"/>
    <mergeCell ref="U33:W33"/>
    <mergeCell ref="L38:W38"/>
    <mergeCell ref="Q39:T39"/>
    <mergeCell ref="B40:B41"/>
    <mergeCell ref="C40:W40"/>
    <mergeCell ref="C49:W49"/>
    <mergeCell ref="N34:O34"/>
    <mergeCell ref="P34:Q34"/>
    <mergeCell ref="R34:S34"/>
    <mergeCell ref="U34:W34"/>
    <mergeCell ref="B35:B39"/>
    <mergeCell ref="E35:W35"/>
    <mergeCell ref="E36:W36"/>
    <mergeCell ref="E37:W37"/>
    <mergeCell ref="E38:K38"/>
    <mergeCell ref="E47:K47"/>
    <mergeCell ref="C41:W41"/>
    <mergeCell ref="A42:A50"/>
    <mergeCell ref="N42:O42"/>
    <mergeCell ref="P42:Q42"/>
    <mergeCell ref="R42:S42"/>
    <mergeCell ref="U42:W42"/>
    <mergeCell ref="L47:W47"/>
    <mergeCell ref="Q48:T48"/>
    <mergeCell ref="B49:B50"/>
    <mergeCell ref="C50:W50"/>
    <mergeCell ref="B52:Q52"/>
    <mergeCell ref="N43:O43"/>
    <mergeCell ref="P43:Q43"/>
    <mergeCell ref="R43:S43"/>
    <mergeCell ref="U43:W43"/>
    <mergeCell ref="B44:B48"/>
    <mergeCell ref="E44:W44"/>
    <mergeCell ref="E45:W45"/>
    <mergeCell ref="E46:W46"/>
  </mergeCells>
  <printOptions/>
  <pageMargins left="0.8267716535433072" right="0.2362204724409449" top="0.2755905511811024" bottom="0.11811023622047245" header="0.3937007874015748" footer="0.1968503937007874"/>
  <pageSetup cellComments="asDisplayed" horizontalDpi="600" verticalDpi="600" orientation="portrait" paperSize="9" scale="68" r:id="rId2"/>
  <headerFooter alignWithMargins="0">
    <oddFooter>&amp;R（平成３０年度以降用）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2024-02-20T00:26:57Z</dcterms:created>
  <dcterms:modified xsi:type="dcterms:W3CDTF">2024-02-20T00:31:08Z</dcterms:modified>
  <cp:category/>
  <cp:version/>
  <cp:contentType/>
  <cp:contentStatus/>
</cp:coreProperties>
</file>