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390A4911-4391-4557-8694-C6CADE26CE17}" xr6:coauthVersionLast="36" xr6:coauthVersionMax="36" xr10:uidLastSave="{00000000-0000-0000-0000-000000000000}"/>
  <workbookProtection workbookAlgorithmName="SHA-512" workbookHashValue="i/44jWEPAj3rjm360oA+atWs9SWMwmOQ84LG+PrBOSh3SaFHp/Crx6nAyhakueboy+ZjqtGQARo5n81Y91UZJg==" workbookSaltValue="IvV8ee9wUaHStPqc2WvXS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<sst xmlns="http://schemas.openxmlformats.org/spreadsheetml/2006/main" count="297" uniqueCount="116">
  <si>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</si>
  <si>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</si>
  <si>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</si>
  <si>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</si>
  <si>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</si>
  <si>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</si>
  <si>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</si>
  <si>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</si>
  <si>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</si>
  <si>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</si>
  <si>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</si>
  <si>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</si>
  <si>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</si>
  <si>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</si>
  <si>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</si>
  <si>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</si>
  <si>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</si>
  <si>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</si>
  <si>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</si>
  <si>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</si>
  <si>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</si>
  <si>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</si>
  <si>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</si>
  <si>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</si>
  <si>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</si>
  <si>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</si>
  <si>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</si>
  <si>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</si>
  <si>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</si>
  <si>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</si>
  <si>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</si>
  <si>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</si>
  <si>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</si>
  <si>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</si>
  <si>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</si>
  <si>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</si>
  <si>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</si>
  <si>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</si>
  <si>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</si>
  <si>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</si>
  <si>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</si>
  <si>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</si>
  <si>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</si>
  <si>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</si>
  <si>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</si>
  <si>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</si>
  <si>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</si>
  <si>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</si>
  <si>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</si>
  <si>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</si>
  <si>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</si>
  <si>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</si>
  <si>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</si>
  <si>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</si>
  <si>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</si>
  <si>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</si>
  <si>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</si>
  <si>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</si>
  <si>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</si>
  <si>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</si>
  <si>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</si>
  <si>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</si>
  <si>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</si>
  <si>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</si>
  <si>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</si>
  <si>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</si>
  <si>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</si>
  <si>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</si>
  <si>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</si>
  <si>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</si>
  <si>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</si>
  <si>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</si>
  <si>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</si>
  <si>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</si>
  <si>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</si>
  <si>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</si>
  <si>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</si>
  <si>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</si>
  <si>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</si>
  <si>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</si>
  <si>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</si>
  <si>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</si>
  <si>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</si>
  <si>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</si>
  <si>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</si>
  <si>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</si>
  <si>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</si>
  <si>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</si>
  <si>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</si>
  <si>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</si>
  <si>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</si>
  <si>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</si>
  <si>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</si>
  <si>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</si>
  <si>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</si>
  <si>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</si>
  <si>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</si>
  <si>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</si>
  <si>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</si>
  <si>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</si>
  <si>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</si>
  <si>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</si>
  <si>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</si>
  <si>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</si>
  <si>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</si>
  <si>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</si>
  <si>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</si>
  <si>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</si>
  <si>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</si>
  <si>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</si>
  <si>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</si>
  <si>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</si>
  <si>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</si>
  <si>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来、料金収入で会計全体を賄う独立採算による経営が基本と考えますが、全体計画区域内の地域実情を勘案する中で、現状の料金収入のみで運営することは困難な状況で経費回収率は低く、一般会計からの補助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汚水処理原価は、類似団体より高い数値となっているため、接続率の向上や有収水量の増加に努め、汚水処理原価の改善に努めてまいります。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コロナ禍の影響による観光客数の変動などにより、施設利用率は低い状況となっております。</t>
    <rPh sb="78" eb="83">
      <t>ケイヒカイシュウリツ</t>
    </rPh>
    <rPh sb="84" eb="85">
      <t>ヒク</t>
    </rPh>
    <rPh sb="336" eb="337">
      <t>カ</t>
    </rPh>
    <rPh sb="338" eb="340">
      <t>エイキョウ</t>
    </rPh>
    <rPh sb="343" eb="347">
      <t>カンコウキャクスウ</t>
    </rPh>
    <rPh sb="348" eb="350">
      <t>ヘンドウ</t>
    </rPh>
    <phoneticPr fontId="4"/>
  </si>
  <si>
    <t>　供用開始から20年～26年が経過しており、改修等が必要な時期となってきております。今後老朽化により発生する改修経費も想定した計画的な老朽化対策に取り組んでまいります。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7"/>
  </si>
  <si>
    <t>　本市の特定環境保全公共下水道は、平成17年度の市町村合併以前から旧本宮町・旧龍神村において、温泉観光地の浄化を目的に、地域を限定した比較的小規模な下水道として事業を行っており、令和２年４月１日より、公営企業法の一部を適用し、公営企業会計へ移行していることから、各指標は初年度数値となります。
　令和３年度は、前年度に引続きコロナ禍の影響による観光客数の変動等の理由により、使用料収入が減少しており、経費回収率の低下などの影響が出ています。
　人口増加の期待は薄く、高齢化もより進むことが予想されるため、観光客数の回復を待ちつつ、接続促進の啓発を続けるとともに、計画的かつ効率的な施設の維持管理を行い、地域の生活環境の向上を図り、経営の安定化に努めてまいります。</t>
    <rPh sb="80" eb="82">
      <t>ジギョウ</t>
    </rPh>
    <rPh sb="83" eb="84">
      <t>オコナ</t>
    </rPh>
    <rPh sb="131" eb="134">
      <t>カクシヒョウ</t>
    </rPh>
    <rPh sb="135" eb="138">
      <t>ショネンド</t>
    </rPh>
    <rPh sb="138" eb="140">
      <t>スウチ</t>
    </rPh>
    <rPh sb="148" eb="150">
      <t>レイワ</t>
    </rPh>
    <rPh sb="151" eb="153">
      <t>ネンド</t>
    </rPh>
    <rPh sb="155" eb="158">
      <t>ゼンネンド</t>
    </rPh>
    <rPh sb="159" eb="161">
      <t>ヒキツヅ</t>
    </rPh>
    <rPh sb="179" eb="180">
      <t>ナド</t>
    </rPh>
    <rPh sb="181" eb="183">
      <t>リユウ</t>
    </rPh>
    <rPh sb="193" eb="195">
      <t>ゲンショウ</t>
    </rPh>
    <rPh sb="200" eb="205">
      <t>ケイヒカイシュウリツ</t>
    </rPh>
    <rPh sb="206" eb="208">
      <t>テイカ</t>
    </rPh>
    <rPh sb="211" eb="213">
      <t>エイキョウ</t>
    </rPh>
    <rPh sb="214" eb="215">
      <t>デ</t>
    </rPh>
    <rPh sb="227" eb="229">
      <t>キタイ</t>
    </rPh>
    <rPh sb="230" eb="231">
      <t>ウス</t>
    </rPh>
    <rPh sb="244" eb="246">
      <t>ヨソウ</t>
    </rPh>
    <rPh sb="252" eb="256">
      <t>カンコウキャクスウ</t>
    </rPh>
    <rPh sb="257" eb="259">
      <t>カイフク</t>
    </rPh>
    <rPh sb="260" eb="261">
      <t>マ</t>
    </rPh>
    <rPh sb="273" eb="2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</si>
</sst>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1D-4052-98DB-F1B431A9C7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F1D-4052-98DB-F1B431A9C7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26.35</c:v>
                </c:pt>
                <c:pt idx="4">
                  <c:v>33.909999999999997</c:v>
                </c:pt>
              </c:numCache>
            </c:numRef>
          </c:val>
          <c:extLst>
            <c:ext xmlns:c16="http://schemas.microsoft.com/office/drawing/2014/chart" uri="{C3380CC4-5D6E-409C-BE32-E72D297353CC}">
              <c16:uniqueId val="{00000000-E67C-45D0-A4BF-A873E29FFB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E67C-45D0-A4BF-A873E29FFB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86.14</c:v>
                </c:pt>
                <c:pt idx="4">
                  <c:v>86</c:v>
                </c:pt>
              </c:numCache>
            </c:numRef>
          </c:val>
          <c:extLst>
            <c:ext xmlns:c16="http://schemas.microsoft.com/office/drawing/2014/chart" uri="{C3380CC4-5D6E-409C-BE32-E72D297353CC}">
              <c16:uniqueId val="{00000000-FFAB-4B49-BBF6-3BF4D4FD52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FFAB-4B49-BBF6-3BF4D4FD52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116.21</c:v>
                </c:pt>
                <c:pt idx="4">
                  <c:v>117.43</c:v>
                </c:pt>
              </c:numCache>
            </c:numRef>
          </c:val>
          <c:extLst>
            <c:ext xmlns:c16="http://schemas.microsoft.com/office/drawing/2014/chart" uri="{C3380CC4-5D6E-409C-BE32-E72D297353CC}">
              <c16:uniqueId val="{00000000-9D5F-4C1E-92DE-C94357F777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D5F-4C1E-92DE-C94357F777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c:v>
                </c:pt>
                <c:pt idx="4">
                  <c:v>7.21</c:v>
                </c:pt>
              </c:numCache>
            </c:numRef>
          </c:val>
          <c:extLst>
            <c:ext xmlns:c16="http://schemas.microsoft.com/office/drawing/2014/chart" uri="{C3380CC4-5D6E-409C-BE32-E72D297353CC}">
              <c16:uniqueId val="{00000000-6BD6-4096-A8AC-98B2CFC9C1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6BD6-4096-A8AC-98B2CFC9C1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9F-491F-816D-518C38EC33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479F-491F-816D-518C38EC33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09-47F9-9492-29BEE25DDE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ED09-47F9-9492-29BEE25DDE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29.36</c:v>
                </c:pt>
                <c:pt idx="4">
                  <c:v>27.41</c:v>
                </c:pt>
              </c:numCache>
            </c:numRef>
          </c:val>
          <c:extLst>
            <c:ext xmlns:c16="http://schemas.microsoft.com/office/drawing/2014/chart" uri="{C3380CC4-5D6E-409C-BE32-E72D297353CC}">
              <c16:uniqueId val="{00000000-23B5-4237-9C13-63BAFC3E90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23B5-4237-9C13-63BAFC3E90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1320.58</c:v>
                </c:pt>
                <c:pt idx="4">
                  <c:v>1367.01</c:v>
                </c:pt>
              </c:numCache>
            </c:numRef>
          </c:val>
          <c:extLst>
            <c:ext xmlns:c16="http://schemas.microsoft.com/office/drawing/2014/chart" uri="{C3380CC4-5D6E-409C-BE32-E72D297353CC}">
              <c16:uniqueId val="{00000000-E9D7-4DEA-89A2-3DF0B8F7E2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E9D7-4DEA-89A2-3DF0B8F7E2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43.86</c:v>
                </c:pt>
                <c:pt idx="4">
                  <c:v>37.35</c:v>
                </c:pt>
              </c:numCache>
            </c:numRef>
          </c:val>
          <c:extLst>
            <c:ext xmlns:c16="http://schemas.microsoft.com/office/drawing/2014/chart" uri="{C3380CC4-5D6E-409C-BE32-E72D297353CC}">
              <c16:uniqueId val="{00000000-A237-4C22-9D91-BEB08703C2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A237-4C22-9D91-BEB08703C2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398.53</c:v>
                </c:pt>
                <c:pt idx="4">
                  <c:v>432.4</c:v>
                </c:pt>
              </c:numCache>
            </c:numRef>
          </c:val>
          <c:extLst>
            <c:ext xmlns:c16="http://schemas.microsoft.com/office/drawing/2014/chart" uri="{C3380CC4-5D6E-409C-BE32-E72D297353CC}">
              <c16:uniqueId val="{00000000-8DC0-4759-A6FA-DC048044F1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8DC0-4759-A6FA-DC048044F1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70880</v>
      </c>
      <c r="AM8" s="42"/>
      <c r="AN8" s="42"/>
      <c r="AO8" s="42"/>
      <c r="AP8" s="42"/>
      <c r="AQ8" s="42"/>
      <c r="AR8" s="42"/>
      <c r="AS8" s="42"/>
      <c r="AT8" s="35">
        <f>データ!T6</f>
        <v>1026.9100000000001</v>
      </c>
      <c r="AU8" s="35"/>
      <c r="AV8" s="35"/>
      <c r="AW8" s="35"/>
      <c r="AX8" s="35"/>
      <c r="AY8" s="35"/>
      <c r="AZ8" s="35"/>
      <c r="BA8" s="35"/>
      <c r="BB8" s="35">
        <f>データ!U6</f>
        <v>69.02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84.15</v>
      </c>
      <c r="J10" s="35"/>
      <c r="K10" s="35"/>
      <c r="L10" s="35"/>
      <c r="M10" s="35"/>
      <c r="N10" s="35"/>
      <c r="O10" s="35"/>
      <c r="P10" s="35">
        <f>データ!P6</f>
        <v>0.14000000000000001</v>
      </c>
      <c r="Q10" s="35"/>
      <c r="R10" s="35"/>
      <c r="S10" s="35"/>
      <c r="T10" s="35"/>
      <c r="U10" s="35"/>
      <c r="V10" s="35"/>
      <c r="W10" s="35">
        <f>データ!Q6</f>
        <v>43.75</v>
      </c>
      <c r="X10" s="35"/>
      <c r="Y10" s="35"/>
      <c r="Z10" s="35"/>
      <c r="AA10" s="35"/>
      <c r="AB10" s="35"/>
      <c r="AC10" s="35"/>
      <c r="AD10" s="42">
        <f>データ!R6</f>
        <v>4610</v>
      </c>
      <c r="AE10" s="42"/>
      <c r="AF10" s="42"/>
      <c r="AG10" s="42"/>
      <c r="AH10" s="42"/>
      <c r="AI10" s="42"/>
      <c r="AJ10" s="42"/>
      <c r="AK10" s="2"/>
      <c r="AL10" s="42">
        <f>データ!V6</f>
        <v>100</v>
      </c>
      <c r="AM10" s="42"/>
      <c r="AN10" s="42"/>
      <c r="AO10" s="42"/>
      <c r="AP10" s="42"/>
      <c r="AQ10" s="42"/>
      <c r="AR10" s="42"/>
      <c r="AS10" s="42"/>
      <c r="AT10" s="35">
        <f>データ!W6</f>
        <v>0.13</v>
      </c>
      <c r="AU10" s="35"/>
      <c r="AV10" s="35"/>
      <c r="AW10" s="35"/>
      <c r="AX10" s="35"/>
      <c r="AY10" s="35"/>
      <c r="AZ10" s="35"/>
      <c r="BA10" s="35"/>
      <c r="BB10" s="35">
        <f>データ!X6</f>
        <v>769.23</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113</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114</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115</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DT+XzPB0Hmg89uGkRvanj007BR4YKv2W1iOYeK+aZGnTJFQLi7FgBJ5Hxv3rh9GV51z7LvWRp2erd9ckXXN8g==" saltValue="OLrqX7GBAQAh0rucsJy4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302066</v>
      </c>
      <c r="D6" s="19">
        <f t="shared" si="3"/>
        <v>46</v>
      </c>
      <c r="E6" s="19">
        <f t="shared" si="3"/>
        <v>17</v>
      </c>
      <c r="F6" s="19">
        <f t="shared" si="3"/>
        <v>4</v>
      </c>
      <c r="G6" s="19">
        <f t="shared" si="3"/>
        <v>0</v>
      </c>
      <c r="H6" s="19" t="str">
        <f t="shared" si="3"/>
        <v>和歌山県　田辺市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84.15</v>
      </c>
      <c r="P6" s="20">
        <f t="shared" si="3"/>
        <v>0.14000000000000001</v>
      </c>
      <c r="Q6" s="20">
        <f t="shared" si="3"/>
        <v>43.75</v>
      </c>
      <c r="R6" s="20">
        <f t="shared" si="3"/>
        <v>4610</v>
      </c>
      <c r="S6" s="20">
        <f t="shared" si="3"/>
        <v>70880</v>
      </c>
      <c r="T6" s="20">
        <f t="shared" si="3"/>
        <v>1026.9100000000001</v>
      </c>
      <c r="U6" s="20">
        <f t="shared" si="3"/>
        <v>69.02</v>
      </c>
      <c r="V6" s="20">
        <f t="shared" si="3"/>
        <v>100</v>
      </c>
      <c r="W6" s="20">
        <f t="shared" si="3"/>
        <v>0.13</v>
      </c>
      <c r="X6" s="20">
        <f t="shared" si="3"/>
        <v>769.23</v>
      </c>
      <c r="Y6" s="21" t="str">
        <f>IF(Y7="",NA(),Y7)</f>
        <v>-</v>
      </c>
      <c r="Z6" s="21" t="str">
        <f t="shared" ref="Z6:AH6" si="4">IF(Z7="",NA(),Z7)</f>
        <v>-</v>
      </c>
      <c r="AA6" s="21" t="str">
        <f t="shared" si="4"/>
        <v>-</v>
      </c>
      <c r="AB6" s="21">
        <f t="shared" si="4"/>
        <v>116.21</v>
      </c>
      <c r="AC6" s="21">
        <f t="shared" si="4"/>
        <v>117.43</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29.36</v>
      </c>
      <c r="AY6" s="21">
        <f t="shared" si="6"/>
        <v>27.41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1320.58</v>
      </c>
      <c r="BJ6" s="21">
        <f t="shared" si="7"/>
        <v>1367.01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43.86</v>
      </c>
      <c r="BU6" s="21">
        <f t="shared" si="8"/>
        <v>37.35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398.53</v>
      </c>
      <c r="CF6" s="21">
        <f t="shared" si="9"/>
        <v>432.4</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26.35</v>
      </c>
      <c r="CQ6" s="21">
        <f t="shared" si="10"/>
        <v>33.909999999999997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86.14</v>
      </c>
      <c r="DB6" s="21">
        <f t="shared" si="11"/>
        <v>86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3.6</v>
      </c>
      <c r="DM6" s="21">
        <f t="shared" si="12"/>
        <v>7.21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302066</v>
      </c>
      <c r="D7" s="23">
        <v>46</v>
      </c>
      <c r="E7" s="23">
        <v>17</v>
      </c>
      <c r="F7" s="23">
        <v>4</v>
      </c>
      <c r="G7" s="23">
        <v>0</v>
      </c>
      <c r="H7" s="23" t="s">
        <v>96</v>
      </c>
      <c r="I7" s="23" t="s">
        <v>97</v>
      </c>
      <c r="J7" s="23" t="s">
        <v>98</v>
      </c>
      <c r="K7" s="23" t="s">
        <v>99</v>
      </c>
      <c r="L7" s="23" t="s">
        <v>100</v>
      </c>
      <c r="M7" s="23" t="s">
        <v>101</v>
      </c>
      <c r="N7" s="24" t="s">
        <v>102</v>
      </c>
      <c r="O7" s="24">
        <v>84.15</v>
      </c>
      <c r="P7" s="24">
        <v>0.14000000000000001</v>
      </c>
      <c r="Q7" s="24">
        <v>43.75</v>
      </c>
      <c r="R7" s="24">
        <v>4610</v>
      </c>
      <c r="S7" s="24">
        <v>70880</v>
      </c>
      <c r="T7" s="24">
        <v>1026.9100000000001</v>
      </c>
      <c r="U7" s="24">
        <v>69.02</v>
      </c>
      <c r="V7" s="24">
        <v>100</v>
      </c>
      <c r="W7" s="24">
        <v>0.13</v>
      </c>
      <c r="X7" s="24">
        <v>769.23</v>
      </c>
      <c r="Y7" s="24" t="s">
        <v>102</v>
      </c>
      <c r="Z7" s="24" t="s">
        <v>102</v>
      </c>
      <c r="AA7" s="24" t="s">
        <v>102</v>
      </c>
      <c r="AB7" s="24">
        <v>116.21</v>
      </c>
      <c r="AC7" s="24">
        <v>117.43</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29.36</v>
      </c>
      <c r="AY7" s="24">
        <v>27.41</v>
      </c>
      <c r="AZ7" s="24" t="s">
        <v>102</v>
      </c>
      <c r="BA7" s="24" t="s">
        <v>102</v>
      </c>
      <c r="BB7" s="24" t="s">
        <v>102</v>
      </c>
      <c r="BC7" s="24">
        <v>44.24</v>
      </c>
      <c r="BD7" s="24">
        <v>43.07</v>
      </c>
      <c r="BE7" s="24">
        <v>44.07</v>
      </c>
      <c r="BF7" s="24" t="s">
        <v>102</v>
      </c>
      <c r="BG7" s="24" t="s">
        <v>102</v>
      </c>
      <c r="BH7" s="24" t="s">
        <v>102</v>
      </c>
      <c r="BI7" s="24">
        <v>1320.58</v>
      </c>
      <c r="BJ7" s="24">
        <v>1367.01</v>
      </c>
      <c r="BK7" s="24" t="s">
        <v>102</v>
      </c>
      <c r="BL7" s="24" t="s">
        <v>102</v>
      </c>
      <c r="BM7" s="24" t="s">
        <v>102</v>
      </c>
      <c r="BN7" s="24">
        <v>1258.43</v>
      </c>
      <c r="BO7" s="24">
        <v>1163.75</v>
      </c>
      <c r="BP7" s="24">
        <v>1201.79</v>
      </c>
      <c r="BQ7" s="24" t="s">
        <v>102</v>
      </c>
      <c r="BR7" s="24" t="s">
        <v>102</v>
      </c>
      <c r="BS7" s="24" t="s">
        <v>102</v>
      </c>
      <c r="BT7" s="24">
        <v>43.86</v>
      </c>
      <c r="BU7" s="24">
        <v>37.35</v>
      </c>
      <c r="BV7" s="24" t="s">
        <v>102</v>
      </c>
      <c r="BW7" s="24" t="s">
        <v>102</v>
      </c>
      <c r="BX7" s="24" t="s">
        <v>102</v>
      </c>
      <c r="BY7" s="24">
        <v>73.36</v>
      </c>
      <c r="BZ7" s="24">
        <v>72.599999999999994</v>
      </c>
      <c r="CA7" s="24">
        <v>75.31</v>
      </c>
      <c r="CB7" s="24" t="s">
        <v>102</v>
      </c>
      <c r="CC7" s="24" t="s">
        <v>102</v>
      </c>
      <c r="CD7" s="24" t="s">
        <v>102</v>
      </c>
      <c r="CE7" s="24">
        <v>398.53</v>
      </c>
      <c r="CF7" s="24">
        <v>432.4</v>
      </c>
      <c r="CG7" s="24" t="s">
        <v>102</v>
      </c>
      <c r="CH7" s="24" t="s">
        <v>102</v>
      </c>
      <c r="CI7" s="24" t="s">
        <v>102</v>
      </c>
      <c r="CJ7" s="24">
        <v>224.88</v>
      </c>
      <c r="CK7" s="24">
        <v>228.64</v>
      </c>
      <c r="CL7" s="24">
        <v>216.39</v>
      </c>
      <c r="CM7" s="24" t="s">
        <v>102</v>
      </c>
      <c r="CN7" s="24" t="s">
        <v>102</v>
      </c>
      <c r="CO7" s="24" t="s">
        <v>102</v>
      </c>
      <c r="CP7" s="24">
        <v>26.35</v>
      </c>
      <c r="CQ7" s="24">
        <v>33.909999999999997</v>
      </c>
      <c r="CR7" s="24" t="s">
        <v>102</v>
      </c>
      <c r="CS7" s="24" t="s">
        <v>102</v>
      </c>
      <c r="CT7" s="24" t="s">
        <v>102</v>
      </c>
      <c r="CU7" s="24">
        <v>42.4</v>
      </c>
      <c r="CV7" s="24">
        <v>42.28</v>
      </c>
      <c r="CW7" s="24">
        <v>42.57</v>
      </c>
      <c r="CX7" s="24" t="s">
        <v>102</v>
      </c>
      <c r="CY7" s="24" t="s">
        <v>102</v>
      </c>
      <c r="CZ7" s="24" t="s">
        <v>102</v>
      </c>
      <c r="DA7" s="24">
        <v>86.14</v>
      </c>
      <c r="DB7" s="24">
        <v>86</v>
      </c>
      <c r="DC7" s="24" t="s">
        <v>102</v>
      </c>
      <c r="DD7" s="24" t="s">
        <v>102</v>
      </c>
      <c r="DE7" s="24" t="s">
        <v>102</v>
      </c>
      <c r="DF7" s="24">
        <v>84.19</v>
      </c>
      <c r="DG7" s="24">
        <v>84.34</v>
      </c>
      <c r="DH7" s="24">
        <v>85.24</v>
      </c>
      <c r="DI7" s="24" t="s">
        <v>102</v>
      </c>
      <c r="DJ7" s="24" t="s">
        <v>102</v>
      </c>
      <c r="DK7" s="24" t="s">
        <v>102</v>
      </c>
      <c r="DL7" s="24">
        <v>3.6</v>
      </c>
      <c r="DM7" s="24">
        <v>7.21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2023-01-31T13:01:50Z</cp:lastPrinted>
  <dcterms:created xsi:type="dcterms:W3CDTF">2022-12-01T01:30:10Z</dcterms:created>
  <dcterms:modified xsi:type="dcterms:W3CDTF">2023-02-21T01:10:54Z</dcterms:modified>
  <cp:category/>
</cp:coreProperties>
</file>